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20" windowWidth="14940" windowHeight="9225"/>
  </bookViews>
  <sheets>
    <sheet name="TOC" sheetId="67" r:id="rId1"/>
    <sheet name="Key figures" sheetId="1" r:id="rId2"/>
    <sheet name="Key figures Life" sheetId="34" r:id="rId3"/>
    <sheet name="Highlights 1" sheetId="3" r:id="rId4"/>
    <sheet name="Highlights 2" sheetId="2" r:id="rId5"/>
    <sheet name="Balance sheet" sheetId="4" r:id="rId6"/>
    <sheet name="Balance sheet Held for sale" sheetId="5" r:id="rId7"/>
    <sheet name="Insurance liabilities 1" sheetId="6" r:id="rId8"/>
    <sheet name="Insurance liabilities 2 " sheetId="7" r:id="rId9"/>
    <sheet name="Insurance liabilities 3" sheetId="8" r:id="rId10"/>
    <sheet name="Insurance liabilities 4 " sheetId="9" r:id="rId11"/>
    <sheet name="Pension expenses" sheetId="10" r:id="rId12"/>
    <sheet name="Income statement" sheetId="11" r:id="rId13"/>
    <sheet name="Operational result 1 " sheetId="12" r:id="rId14"/>
    <sheet name="Operational result 2" sheetId="13" r:id="rId15"/>
    <sheet name="Reconciliation result" sheetId="14" r:id="rId16"/>
    <sheet name="Reconciliation expenses" sheetId="15" r:id="rId17"/>
    <sheet name="Reconciliation IFRS SII " sheetId="16" r:id="rId18"/>
    <sheet name="Expenses 1" sheetId="17" r:id="rId19"/>
    <sheet name="Expenses 2" sheetId="18" r:id="rId20"/>
    <sheet name="Comprehensive income" sheetId="19" r:id="rId21"/>
    <sheet name="Shareholders funds 1" sheetId="20" r:id="rId22"/>
    <sheet name="Shareholders funds 2" sheetId="21" r:id="rId23"/>
    <sheet name="Shareholders funds 3" sheetId="24" r:id="rId24"/>
    <sheet name="Number of shares" sheetId="25" r:id="rId25"/>
    <sheet name="GIIPS exposure" sheetId="26" r:id="rId26"/>
    <sheet name="GIIPS exposure 2" sheetId="27" r:id="rId27"/>
    <sheet name="Segment balance sheet 1" sheetId="28" r:id="rId28"/>
    <sheet name="Segment balance sheet 2" sheetId="29" r:id="rId29"/>
    <sheet name="Segment income statement 1" sheetId="30" r:id="rId30"/>
    <sheet name="Segment income statement 2" sheetId="31" r:id="rId31"/>
    <sheet name="Segment expenses 1" sheetId="32" r:id="rId32"/>
    <sheet name="Segment expenses 2 " sheetId="33" r:id="rId33"/>
    <sheet name="Life 1" sheetId="35" r:id="rId34"/>
    <sheet name="Life 2" sheetId="36" r:id="rId35"/>
    <sheet name="Life 3" sheetId="37" r:id="rId36"/>
    <sheet name="Life 4" sheetId="38" r:id="rId37"/>
    <sheet name="GI 1" sheetId="39" r:id="rId38"/>
    <sheet name="GI 2" sheetId="40" r:id="rId39"/>
    <sheet name="AM 1" sheetId="41" r:id="rId40"/>
    <sheet name="AM 2" sheetId="42" r:id="rId41"/>
    <sheet name="Bank 1" sheetId="43" r:id="rId42"/>
    <sheet name="Bank 2" sheetId="44" r:id="rId43"/>
    <sheet name="Corporate and other 1" sheetId="45" r:id="rId44"/>
    <sheet name="Corporate and other 2" sheetId="46" r:id="rId45"/>
    <sheet name="Amstelhuys 1" sheetId="47" r:id="rId46"/>
    <sheet name="Amstelhuys 2" sheetId="48" r:id="rId47"/>
    <sheet name="Holding cash" sheetId="49" r:id="rId48"/>
    <sheet name="Solvency II Sensitivities" sheetId="52" r:id="rId49"/>
    <sheet name="Solvency II movements 1" sheetId="50" r:id="rId50"/>
    <sheet name="Solvency II movements 2" sheetId="51" r:id="rId51"/>
    <sheet name="Cash remittances and SII" sheetId="53" r:id="rId52"/>
    <sheet name="Tier 1 capital " sheetId="54" r:id="rId53"/>
    <sheet name="Net capital generation" sheetId="55" r:id="rId54"/>
    <sheet name="Investments 1" sheetId="56" r:id="rId55"/>
    <sheet name="Investments 2" sheetId="57" r:id="rId56"/>
    <sheet name="Investments 3" sheetId="58" r:id="rId57"/>
    <sheet name="Assets 1" sheetId="59" r:id="rId58"/>
    <sheet name="Assets 2" sheetId="60" r:id="rId59"/>
    <sheet name="Liabilities 1" sheetId="61" r:id="rId60"/>
    <sheet name="Liabilities 2" sheetId="62" r:id="rId61"/>
    <sheet name="Asset mix evolution" sheetId="63" r:id="rId62"/>
    <sheet name="Equities" sheetId="64" r:id="rId63"/>
    <sheet name="Fixed income" sheetId="65" r:id="rId64"/>
    <sheet name="Mortgages" sheetId="66" r:id="rId65"/>
  </sheets>
  <definedNames>
    <definedName name="Table.Captions" localSheetId="0">#REF!</definedName>
    <definedName name="Table.Captions">#REF!</definedName>
  </definedNames>
  <calcPr calcId="114210"/>
</workbook>
</file>

<file path=xl/calcChain.xml><?xml version="1.0" encoding="utf-8"?>
<calcChain xmlns="http://schemas.openxmlformats.org/spreadsheetml/2006/main">
  <c r="C11" i="53"/>
</calcChain>
</file>

<file path=xl/sharedStrings.xml><?xml version="1.0" encoding="utf-8"?>
<sst xmlns="http://schemas.openxmlformats.org/spreadsheetml/2006/main" count="1270" uniqueCount="762">
  <si>
    <r>
      <rPr>
        <b/>
        <sz val="11"/>
        <color indexed="8"/>
        <rFont val="Calibri"/>
        <family val="2"/>
      </rPr>
      <t>Key figures</t>
    </r>
  </si>
  <si>
    <r>
      <rPr>
        <i/>
        <sz val="9"/>
        <color indexed="8"/>
        <rFont val="Calibri"/>
        <family val="2"/>
      </rPr>
      <t>(in millions of euros)</t>
    </r>
  </si>
  <si>
    <r>
      <rPr>
        <sz val="9"/>
        <color indexed="8"/>
        <rFont val="Calibri"/>
        <family val="2"/>
      </rPr>
      <t>FY 2016</t>
    </r>
  </si>
  <si>
    <r>
      <rPr>
        <sz val="9"/>
        <color indexed="8"/>
        <rFont val="Calibri"/>
        <family val="2"/>
      </rPr>
      <t>FY 2015</t>
    </r>
  </si>
  <si>
    <r>
      <rPr>
        <sz val="9"/>
        <color indexed="8"/>
        <rFont val="Calibri"/>
        <family val="2"/>
      </rPr>
      <t>FY 2014</t>
    </r>
  </si>
  <si>
    <r>
      <rPr>
        <sz val="9"/>
        <color indexed="8"/>
        <rFont val="Calibri"/>
        <family val="2"/>
      </rPr>
      <t>FY 2013</t>
    </r>
  </si>
  <si>
    <r>
      <rPr>
        <sz val="9"/>
        <color indexed="8"/>
        <rFont val="Calibri"/>
        <family val="2"/>
      </rPr>
      <t>Solvency II Standard formula (SF) ratio</t>
    </r>
  </si>
  <si>
    <r>
      <rPr>
        <sz val="9"/>
        <color indexed="8"/>
        <rFont val="Calibri"/>
        <family val="2"/>
      </rPr>
      <t>n.a.</t>
    </r>
  </si>
  <si>
    <r>
      <rPr>
        <sz val="9"/>
        <color indexed="8"/>
        <rFont val="Calibri"/>
        <family val="2"/>
      </rPr>
      <t>Gross operational result</t>
    </r>
  </si>
  <si>
    <r>
      <rPr>
        <sz val="9"/>
        <color indexed="8"/>
        <rFont val="Calibri"/>
        <family val="2"/>
      </rPr>
      <t>Operational expenses</t>
    </r>
  </si>
  <si>
    <r>
      <rPr>
        <sz val="9"/>
        <color indexed="8"/>
        <rFont val="Calibri"/>
        <family val="2"/>
      </rPr>
      <t>Customer centric dashboard score (AFM)</t>
    </r>
    <r>
      <rPr>
        <vertAlign val="superscript"/>
        <sz val="9"/>
        <color indexed="8"/>
        <rFont val="Calibri"/>
        <family val="2"/>
      </rPr>
      <t>1</t>
    </r>
  </si>
  <si>
    <r>
      <rPr>
        <vertAlign val="superscript"/>
        <sz val="9"/>
        <color indexed="23"/>
        <rFont val="Calibri"/>
        <family val="2"/>
      </rPr>
      <t>1.</t>
    </r>
    <r>
      <rPr>
        <sz val="9"/>
        <color indexed="23"/>
        <rFont val="Calibri"/>
        <family val="2"/>
      </rPr>
      <t xml:space="preserve"> The customer centric dashboard score is only published once a year. </t>
    </r>
  </si>
  <si>
    <r>
      <rPr>
        <b/>
        <sz val="11"/>
        <color indexed="8"/>
        <rFont val="Calibri"/>
        <family val="2"/>
      </rPr>
      <t>Highlights</t>
    </r>
  </si>
  <si>
    <r>
      <rPr>
        <b/>
        <sz val="9"/>
        <color indexed="8"/>
        <rFont val="Calibri"/>
        <family val="2"/>
      </rPr>
      <t>NAPI SI</t>
    </r>
  </si>
  <si>
    <r>
      <rPr>
        <sz val="9"/>
        <color indexed="8"/>
        <rFont val="Calibri"/>
        <family val="2"/>
      </rPr>
      <t>Individual Life</t>
    </r>
  </si>
  <si>
    <r>
      <rPr>
        <sz val="9"/>
        <color indexed="8"/>
        <rFont val="Calibri"/>
        <family val="2"/>
      </rPr>
      <t>Group DB</t>
    </r>
  </si>
  <si>
    <r>
      <rPr>
        <sz val="9"/>
        <color indexed="8"/>
        <rFont val="Calibri"/>
        <family val="2"/>
      </rPr>
      <t>Group DC</t>
    </r>
  </si>
  <si>
    <r>
      <rPr>
        <b/>
        <sz val="9"/>
        <color indexed="8"/>
        <rFont val="Calibri"/>
        <family val="2"/>
      </rPr>
      <t>Gross written premiums General Insurance</t>
    </r>
  </si>
  <si>
    <r>
      <rPr>
        <sz val="9"/>
        <color indexed="8"/>
        <rFont val="Calibri"/>
        <family val="2"/>
      </rPr>
      <t>Property &amp; Casualty</t>
    </r>
  </si>
  <si>
    <r>
      <rPr>
        <sz val="9"/>
        <color indexed="8"/>
        <rFont val="Calibri"/>
        <family val="2"/>
      </rPr>
      <t>Income protection</t>
    </r>
  </si>
  <si>
    <r>
      <rPr>
        <i/>
        <sz val="9"/>
        <color indexed="8"/>
        <rFont val="Calibri"/>
        <family val="2"/>
      </rPr>
      <t>(in millions of euros, unless otherwise stated)</t>
    </r>
  </si>
  <si>
    <r>
      <rPr>
        <b/>
        <sz val="9"/>
        <color indexed="8"/>
        <rFont val="Calibri"/>
        <family val="2"/>
      </rPr>
      <t>Funds under management</t>
    </r>
  </si>
  <si>
    <r>
      <rPr>
        <sz val="9"/>
        <color indexed="8"/>
        <rFont val="Calibri"/>
        <family val="2"/>
      </rPr>
      <t>Retail</t>
    </r>
  </si>
  <si>
    <r>
      <rPr>
        <sz val="9"/>
        <color indexed="8"/>
        <rFont val="Calibri"/>
        <family val="2"/>
      </rPr>
      <t>Institutional</t>
    </r>
  </si>
  <si>
    <r>
      <rPr>
        <b/>
        <sz val="9"/>
        <color indexed="8"/>
        <rFont val="Calibri"/>
        <family val="2"/>
      </rPr>
      <t>Mortgage portfolio</t>
    </r>
  </si>
  <si>
    <r>
      <rPr>
        <b/>
        <sz val="9"/>
        <color indexed="8"/>
        <rFont val="Calibri"/>
        <family val="2"/>
      </rPr>
      <t>Dividend per share</t>
    </r>
  </si>
  <si>
    <r>
      <rPr>
        <sz val="9"/>
        <color indexed="8"/>
        <rFont val="Calibri"/>
        <family val="2"/>
      </rPr>
      <t>Stock dividend premium</t>
    </r>
  </si>
  <si>
    <r>
      <rPr>
        <sz val="9"/>
        <color indexed="8"/>
        <rFont val="Calibri"/>
        <family val="2"/>
      </rPr>
      <t>Final dividend per share</t>
    </r>
  </si>
  <si>
    <r>
      <rPr>
        <sz val="9"/>
        <color indexed="8"/>
        <rFont val="Calibri"/>
        <family val="2"/>
      </rPr>
      <t>-</t>
    </r>
  </si>
  <si>
    <r>
      <rPr>
        <sz val="9"/>
        <color indexed="8"/>
        <rFont val="Calibri"/>
        <family val="2"/>
      </rPr>
      <t>Interim dividend per share</t>
    </r>
  </si>
  <si>
    <r>
      <rPr>
        <b/>
        <sz val="11"/>
        <color indexed="8"/>
        <rFont val="Calibri"/>
        <family val="2"/>
      </rPr>
      <t>Consolidated statement of financial position</t>
    </r>
  </si>
  <si>
    <r>
      <rPr>
        <sz val="9"/>
        <color indexed="63"/>
        <rFont val="Calibri"/>
        <family val="2"/>
      </rPr>
      <t>Goodwill</t>
    </r>
  </si>
  <si>
    <r>
      <rPr>
        <sz val="9"/>
        <color indexed="63"/>
        <rFont val="Calibri"/>
        <family val="2"/>
      </rPr>
      <t>AVIF and other intangible assets</t>
    </r>
  </si>
  <si>
    <r>
      <rPr>
        <sz val="9"/>
        <color indexed="63"/>
        <rFont val="Calibri"/>
        <family val="2"/>
      </rPr>
      <t>Deferred acquisition costs</t>
    </r>
  </si>
  <si>
    <r>
      <rPr>
        <sz val="9"/>
        <color indexed="63"/>
        <rFont val="Calibri"/>
        <family val="2"/>
      </rPr>
      <t xml:space="preserve">Property and equipment </t>
    </r>
  </si>
  <si>
    <r>
      <rPr>
        <sz val="9"/>
        <color indexed="63"/>
        <rFont val="Calibri"/>
        <family val="2"/>
      </rPr>
      <t>Investment property</t>
    </r>
  </si>
  <si>
    <r>
      <rPr>
        <sz val="9"/>
        <color indexed="63"/>
        <rFont val="Calibri"/>
        <family val="2"/>
      </rPr>
      <t>Associates and joint ventures</t>
    </r>
  </si>
  <si>
    <r>
      <rPr>
        <sz val="9"/>
        <color indexed="63"/>
        <rFont val="Calibri"/>
        <family val="2"/>
      </rPr>
      <t>Deferred tax assets</t>
    </r>
  </si>
  <si>
    <r>
      <rPr>
        <sz val="9"/>
        <color indexed="63"/>
        <rFont val="Calibri"/>
        <family val="2"/>
      </rPr>
      <t>Debt securities</t>
    </r>
  </si>
  <si>
    <r>
      <rPr>
        <sz val="9"/>
        <color indexed="63"/>
        <rFont val="Calibri"/>
        <family val="2"/>
      </rPr>
      <t>Equity securities</t>
    </r>
  </si>
  <si>
    <r>
      <rPr>
        <sz val="9"/>
        <color indexed="63"/>
        <rFont val="Calibri"/>
        <family val="2"/>
      </rPr>
      <t>Derivatives</t>
    </r>
  </si>
  <si>
    <r>
      <rPr>
        <sz val="9"/>
        <color indexed="63"/>
        <rFont val="Calibri"/>
        <family val="2"/>
      </rPr>
      <t>Loans at fair value through profit or loss</t>
    </r>
  </si>
  <si>
    <r>
      <rPr>
        <sz val="9"/>
        <color indexed="63"/>
        <rFont val="Calibri"/>
        <family val="2"/>
      </rPr>
      <t>Loans and receivables at amortised cost</t>
    </r>
  </si>
  <si>
    <r>
      <rPr>
        <sz val="9"/>
        <color indexed="63"/>
        <rFont val="Calibri"/>
        <family val="2"/>
      </rPr>
      <t>Investments at policyholders risk</t>
    </r>
  </si>
  <si>
    <r>
      <rPr>
        <sz val="9"/>
        <color indexed="63"/>
        <rFont val="Calibri"/>
        <family val="2"/>
      </rPr>
      <t>Third party interests in consolidated investment funds</t>
    </r>
  </si>
  <si>
    <r>
      <rPr>
        <sz val="9"/>
        <color indexed="63"/>
        <rFont val="Calibri"/>
        <family val="2"/>
      </rPr>
      <t>Reinsurance assets</t>
    </r>
  </si>
  <si>
    <r>
      <rPr>
        <sz val="9"/>
        <color indexed="63"/>
        <rFont val="Calibri"/>
        <family val="2"/>
      </rPr>
      <t>Receivables and other financial assets</t>
    </r>
  </si>
  <si>
    <r>
      <rPr>
        <sz val="9"/>
        <color indexed="63"/>
        <rFont val="Calibri"/>
        <family val="2"/>
      </rPr>
      <t>Current tax assets</t>
    </r>
  </si>
  <si>
    <r>
      <rPr>
        <sz val="9"/>
        <color indexed="63"/>
        <rFont val="Calibri"/>
        <family val="2"/>
      </rPr>
      <t>Accrued interest and prepayments</t>
    </r>
  </si>
  <si>
    <r>
      <rPr>
        <sz val="9"/>
        <color indexed="63"/>
        <rFont val="Calibri"/>
        <family val="2"/>
      </rPr>
      <t>Cash and cash equivalents</t>
    </r>
  </si>
  <si>
    <r>
      <rPr>
        <sz val="9"/>
        <color indexed="63"/>
        <rFont val="Calibri"/>
        <family val="2"/>
      </rPr>
      <t>Assets held for sale</t>
    </r>
  </si>
  <si>
    <r>
      <rPr>
        <b/>
        <sz val="9"/>
        <color indexed="8"/>
        <rFont val="Calibri"/>
        <family val="2"/>
      </rPr>
      <t>Total assets</t>
    </r>
  </si>
  <si>
    <r>
      <rPr>
        <sz val="9"/>
        <color indexed="63"/>
        <rFont val="Calibri"/>
        <family val="2"/>
      </rPr>
      <t>Total capital and reserves</t>
    </r>
  </si>
  <si>
    <r>
      <rPr>
        <sz val="9"/>
        <color indexed="63"/>
        <rFont val="Calibri"/>
        <family val="2"/>
      </rPr>
      <t>Non-controlling interests</t>
    </r>
  </si>
  <si>
    <r>
      <rPr>
        <sz val="9"/>
        <color indexed="8"/>
        <rFont val="Calibri"/>
        <family val="2"/>
      </rPr>
      <t>Total shareholders funds</t>
    </r>
  </si>
  <si>
    <r>
      <rPr>
        <sz val="9"/>
        <color indexed="63"/>
        <rFont val="Calibri"/>
        <family val="2"/>
      </rPr>
      <t>Insurance liabilities</t>
    </r>
  </si>
  <si>
    <r>
      <rPr>
        <sz val="9"/>
        <color indexed="63"/>
        <rFont val="Calibri"/>
        <family val="2"/>
      </rPr>
      <t>Liabilities for investment contracts</t>
    </r>
  </si>
  <si>
    <r>
      <rPr>
        <sz val="9"/>
        <color indexed="63"/>
        <rFont val="Calibri"/>
        <family val="2"/>
      </rPr>
      <t>Pension obligations</t>
    </r>
  </si>
  <si>
    <r>
      <rPr>
        <sz val="9"/>
        <color indexed="63"/>
        <rFont val="Calibri"/>
        <family val="2"/>
      </rPr>
      <t>Provisions for other liabilities</t>
    </r>
  </si>
  <si>
    <r>
      <rPr>
        <sz val="9"/>
        <color indexed="63"/>
        <rFont val="Calibri"/>
        <family val="2"/>
      </rPr>
      <t>Deferred tax liabilities</t>
    </r>
  </si>
  <si>
    <r>
      <rPr>
        <sz val="9"/>
        <color indexed="63"/>
        <rFont val="Calibri"/>
        <family val="2"/>
      </rPr>
      <t>Current tax liabilities</t>
    </r>
  </si>
  <si>
    <r>
      <rPr>
        <sz val="9"/>
        <color indexed="63"/>
        <rFont val="Calibri"/>
        <family val="2"/>
      </rPr>
      <t>Subordinated debt</t>
    </r>
  </si>
  <si>
    <r>
      <rPr>
        <sz val="9"/>
        <color indexed="63"/>
        <rFont val="Calibri"/>
        <family val="2"/>
      </rPr>
      <t>Securitised mortgages loan notes</t>
    </r>
  </si>
  <si>
    <r>
      <rPr>
        <sz val="9"/>
        <color indexed="63"/>
        <rFont val="Calibri"/>
        <family val="2"/>
      </rPr>
      <t>Other borrowings</t>
    </r>
  </si>
  <si>
    <r>
      <rPr>
        <sz val="9"/>
        <color indexed="63"/>
        <rFont val="Calibri"/>
        <family val="2"/>
      </rPr>
      <t>Customer savings and deposits</t>
    </r>
  </si>
  <si>
    <r>
      <rPr>
        <sz val="9"/>
        <color indexed="63"/>
        <rFont val="Calibri"/>
        <family val="2"/>
      </rPr>
      <t>Other financial liabilities</t>
    </r>
  </si>
  <si>
    <r>
      <rPr>
        <sz val="9"/>
        <color indexed="63"/>
        <rFont val="Calibri"/>
        <family val="2"/>
      </rPr>
      <t>Other liabilities</t>
    </r>
  </si>
  <si>
    <r>
      <rPr>
        <sz val="9"/>
        <color indexed="8"/>
        <rFont val="Calibri"/>
        <family val="2"/>
      </rPr>
      <t>Total liabilities</t>
    </r>
  </si>
  <si>
    <r>
      <rPr>
        <b/>
        <sz val="9"/>
        <color indexed="8"/>
        <rFont val="Calibri"/>
        <family val="2"/>
      </rPr>
      <t>Total shareholders funds and liabilities</t>
    </r>
  </si>
  <si>
    <r>
      <rPr>
        <b/>
        <sz val="11"/>
        <color indexed="8"/>
        <rFont val="Calibri"/>
        <family val="2"/>
      </rPr>
      <t>Assets and liabilities relating to assets held for sale</t>
    </r>
  </si>
  <si>
    <r>
      <rPr>
        <sz val="9"/>
        <color indexed="8"/>
        <rFont val="Calibri"/>
        <family val="2"/>
      </rPr>
      <t>Equity securities (private equity)</t>
    </r>
  </si>
  <si>
    <r>
      <rPr>
        <b/>
        <sz val="9"/>
        <color indexed="8"/>
        <rFont val="Calibri"/>
        <family val="2"/>
      </rPr>
      <t>Total assets held for sale</t>
    </r>
  </si>
  <si>
    <r>
      <rPr>
        <b/>
        <sz val="9"/>
        <color indexed="8"/>
        <rFont val="Calibri"/>
        <family val="2"/>
      </rPr>
      <t>Total liabilities relating to assets held for sale</t>
    </r>
  </si>
  <si>
    <r>
      <rPr>
        <b/>
        <sz val="11"/>
        <color indexed="8"/>
        <rFont val="Calibri"/>
        <family val="2"/>
      </rPr>
      <t>Insurance liabilities at FY 2016</t>
    </r>
  </si>
  <si>
    <r>
      <rPr>
        <sz val="9"/>
        <color indexed="8"/>
        <rFont val="Calibri"/>
        <family val="2"/>
      </rPr>
      <t>Life</t>
    </r>
  </si>
  <si>
    <r>
      <rPr>
        <sz val="9"/>
        <color indexed="8"/>
        <rFont val="Calibri"/>
        <family val="2"/>
      </rPr>
      <t>General</t>
    </r>
  </si>
  <si>
    <r>
      <rPr>
        <sz val="9"/>
        <color indexed="8"/>
        <rFont val="Calibri"/>
        <family val="2"/>
      </rPr>
      <t>Total</t>
    </r>
  </si>
  <si>
    <r>
      <rPr>
        <sz val="9"/>
        <color indexed="8"/>
        <rFont val="Calibri"/>
        <family val="2"/>
      </rPr>
      <t>Discretionary participating contracts</t>
    </r>
  </si>
  <si>
    <r>
      <rPr>
        <sz val="9"/>
        <color indexed="8"/>
        <rFont val="Calibri"/>
        <family val="2"/>
      </rPr>
      <t>Non-discretionary participating contracts</t>
    </r>
  </si>
  <si>
    <r>
      <rPr>
        <sz val="9"/>
        <color indexed="8"/>
        <rFont val="Calibri"/>
        <family val="2"/>
      </rPr>
      <t>Unit-linked non-participating contracts</t>
    </r>
  </si>
  <si>
    <r>
      <rPr>
        <sz val="9"/>
        <color indexed="8"/>
        <rFont val="Calibri"/>
        <family val="2"/>
      </rPr>
      <t>Other non-participating contracts</t>
    </r>
  </si>
  <si>
    <r>
      <rPr>
        <sz val="9"/>
        <color indexed="8"/>
        <rFont val="Calibri"/>
        <family val="2"/>
      </rPr>
      <t>Outstanding claims provisions</t>
    </r>
  </si>
  <si>
    <r>
      <rPr>
        <sz val="9"/>
        <color indexed="8"/>
        <rFont val="Calibri"/>
        <family val="2"/>
      </rPr>
      <t>Provision for claims-handling expenses</t>
    </r>
  </si>
  <si>
    <r>
      <rPr>
        <sz val="9"/>
        <color indexed="8"/>
        <rFont val="Calibri"/>
        <family val="2"/>
      </rPr>
      <t>Provision for claims incurred but not reported</t>
    </r>
  </si>
  <si>
    <r>
      <rPr>
        <sz val="9"/>
        <color indexed="8"/>
        <rFont val="Calibri"/>
        <family val="2"/>
      </rPr>
      <t>Provision for unearned premiums</t>
    </r>
  </si>
  <si>
    <r>
      <rPr>
        <b/>
        <sz val="9"/>
        <color indexed="8"/>
        <rFont val="Calibri"/>
        <family val="2"/>
      </rPr>
      <t>Total</t>
    </r>
  </si>
  <si>
    <r>
      <rPr>
        <b/>
        <sz val="11"/>
        <color indexed="8"/>
        <rFont val="Calibri"/>
        <family val="2"/>
      </rPr>
      <t>Insurance liabilities at FY 2015</t>
    </r>
  </si>
  <si>
    <r>
      <rPr>
        <b/>
        <sz val="11"/>
        <color indexed="8"/>
        <rFont val="Calibri"/>
        <family val="2"/>
      </rPr>
      <t>Statement of changes in life insurance business provisions</t>
    </r>
  </si>
  <si>
    <r>
      <rPr>
        <sz val="9"/>
        <color indexed="8"/>
        <rFont val="Calibri"/>
        <family val="2"/>
      </rPr>
      <t>FY 2015*</t>
    </r>
  </si>
  <si>
    <r>
      <rPr>
        <sz val="9"/>
        <color indexed="8"/>
        <rFont val="Calibri"/>
        <family val="2"/>
      </rPr>
      <t>At 1 January</t>
    </r>
  </si>
  <si>
    <r>
      <rPr>
        <sz val="9"/>
        <color indexed="63"/>
        <rFont val="Calibri"/>
        <family val="2"/>
      </rPr>
      <t>Provisions in respect of new business</t>
    </r>
  </si>
  <si>
    <r>
      <rPr>
        <sz val="9"/>
        <color indexed="63"/>
        <rFont val="Calibri"/>
        <family val="2"/>
      </rPr>
      <t>Expected change in existing business provisions</t>
    </r>
  </si>
  <si>
    <r>
      <rPr>
        <sz val="9"/>
        <color indexed="63"/>
        <rFont val="Calibri"/>
        <family val="2"/>
      </rPr>
      <t>Variance between actual and expected experience</t>
    </r>
  </si>
  <si>
    <r>
      <rPr>
        <sz val="9"/>
        <color indexed="63"/>
        <rFont val="Calibri"/>
        <family val="2"/>
      </rPr>
      <t>Effect of operating assumption changes</t>
    </r>
  </si>
  <si>
    <r>
      <rPr>
        <sz val="9"/>
        <color indexed="63"/>
        <rFont val="Calibri"/>
        <family val="2"/>
      </rPr>
      <t>Effect of economic assumption changes</t>
    </r>
  </si>
  <si>
    <r>
      <rPr>
        <sz val="9"/>
        <color indexed="63"/>
        <rFont val="Calibri"/>
        <family val="2"/>
      </rPr>
      <t>Other movements recognised as expense</t>
    </r>
  </si>
  <si>
    <r>
      <rPr>
        <sz val="9"/>
        <color indexed="8"/>
        <rFont val="Calibri"/>
        <family val="2"/>
      </rPr>
      <t>Change in liability recognised as expense</t>
    </r>
  </si>
  <si>
    <r>
      <rPr>
        <sz val="9"/>
        <color indexed="8"/>
        <rFont val="Calibri"/>
        <family val="2"/>
      </rPr>
      <t>Other movements not recognised as expense</t>
    </r>
  </si>
  <si>
    <r>
      <rPr>
        <b/>
        <sz val="9"/>
        <color indexed="8"/>
        <rFont val="Calibri"/>
        <family val="2"/>
      </rPr>
      <t>At 31 December</t>
    </r>
  </si>
  <si>
    <r>
      <rPr>
        <sz val="9"/>
        <color indexed="23"/>
        <rFont val="Calibri"/>
        <family val="2"/>
      </rPr>
      <t>* The movement in longevity provision is no longer presented as a separate line item. Comparative figures have been adjusted accordingly.</t>
    </r>
  </si>
  <si>
    <r>
      <rPr>
        <b/>
        <sz val="11"/>
        <color indexed="8"/>
        <rFont val="Calibri"/>
        <family val="2"/>
      </rPr>
      <t>Statement of changes in general insurance provisions</t>
    </r>
  </si>
  <si>
    <r>
      <rPr>
        <sz val="9"/>
        <color indexed="63"/>
        <rFont val="Calibri"/>
        <family val="2"/>
      </rPr>
      <t>Premiums written during the year</t>
    </r>
  </si>
  <si>
    <r>
      <rPr>
        <sz val="9"/>
        <color indexed="63"/>
        <rFont val="Calibri"/>
        <family val="2"/>
      </rPr>
      <t>Premiums earned during the year</t>
    </r>
  </si>
  <si>
    <r>
      <rPr>
        <sz val="9"/>
        <color indexed="8"/>
        <rFont val="Calibri"/>
        <family val="2"/>
      </rPr>
      <t>Movement in premium provision recognised as expense</t>
    </r>
  </si>
  <si>
    <r>
      <rPr>
        <sz val="9"/>
        <color indexed="23"/>
        <rFont val="Calibri"/>
        <family val="2"/>
      </rPr>
      <t>Effect of operating assumption changes</t>
    </r>
  </si>
  <si>
    <r>
      <rPr>
        <sz val="9"/>
        <color indexed="23"/>
        <rFont val="Calibri"/>
        <family val="2"/>
      </rPr>
      <t>Effect of economic assumption changes</t>
    </r>
  </si>
  <si>
    <r>
      <rPr>
        <sz val="9"/>
        <color indexed="23"/>
        <rFont val="Calibri"/>
        <family val="2"/>
      </rPr>
      <t>Claim losses and expenses incurred in the current year</t>
    </r>
  </si>
  <si>
    <r>
      <rPr>
        <sz val="9"/>
        <color indexed="23"/>
        <rFont val="Calibri"/>
        <family val="2"/>
      </rPr>
      <t>Movement in anticipated claim losses and expenses incurred in prior years</t>
    </r>
  </si>
  <si>
    <r>
      <rPr>
        <sz val="9"/>
        <color indexed="63"/>
        <rFont val="Calibri"/>
        <family val="2"/>
      </rPr>
      <t>Incurred claims losses and expenses</t>
    </r>
  </si>
  <si>
    <r>
      <rPr>
        <sz val="9"/>
        <color indexed="23"/>
        <rFont val="Calibri"/>
        <family val="2"/>
      </rPr>
      <t>Payments made on claims incurred in the current year</t>
    </r>
  </si>
  <si>
    <r>
      <rPr>
        <sz val="9"/>
        <color indexed="23"/>
        <rFont val="Calibri"/>
        <family val="2"/>
      </rPr>
      <t>Payments made on claims incurred in prior years</t>
    </r>
  </si>
  <si>
    <r>
      <rPr>
        <sz val="9"/>
        <color indexed="23"/>
        <rFont val="Calibri"/>
        <family val="2"/>
      </rPr>
      <t>Recoveries on claim payments</t>
    </r>
  </si>
  <si>
    <r>
      <rPr>
        <sz val="9"/>
        <color indexed="63"/>
        <rFont val="Calibri"/>
        <family val="2"/>
      </rPr>
      <t>Claims payments made in the year, net of recoveries</t>
    </r>
  </si>
  <si>
    <r>
      <rPr>
        <sz val="9"/>
        <color indexed="8"/>
        <rFont val="Calibri"/>
        <family val="2"/>
      </rPr>
      <t>Movement in claims provision recognised as expense</t>
    </r>
  </si>
  <si>
    <r>
      <rPr>
        <sz val="9"/>
        <color indexed="8"/>
        <rFont val="Calibri"/>
        <family val="2"/>
      </rPr>
      <t>Increase in provision due to passage of time recognised as expense</t>
    </r>
  </si>
  <si>
    <r>
      <rPr>
        <sz val="9"/>
        <color indexed="8"/>
        <rFont val="Calibri"/>
        <family val="2"/>
      </rPr>
      <t>Transfer of liabilities to third party</t>
    </r>
  </si>
  <si>
    <r>
      <rPr>
        <sz val="9"/>
        <color indexed="8"/>
        <rFont val="Calibri"/>
        <family val="2"/>
      </rPr>
      <t>Other gross movements</t>
    </r>
  </si>
  <si>
    <r>
      <rPr>
        <b/>
        <sz val="11"/>
        <color indexed="8"/>
        <rFont val="Calibri"/>
        <family val="2"/>
      </rPr>
      <t>Pension expenses</t>
    </r>
  </si>
  <si>
    <r>
      <rPr>
        <sz val="9"/>
        <color indexed="23"/>
        <rFont val="Calibri"/>
        <family val="2"/>
      </rPr>
      <t>Current service cost</t>
    </r>
  </si>
  <si>
    <r>
      <rPr>
        <sz val="9"/>
        <color indexed="23"/>
        <rFont val="Calibri"/>
        <family val="2"/>
      </rPr>
      <t>Settlement cost</t>
    </r>
  </si>
  <si>
    <r>
      <rPr>
        <sz val="9"/>
        <color indexed="23"/>
        <rFont val="Calibri"/>
        <family val="2"/>
      </rPr>
      <t xml:space="preserve">Net interest expense </t>
    </r>
  </si>
  <si>
    <r>
      <rPr>
        <sz val="9"/>
        <color indexed="23"/>
        <rFont val="Calibri"/>
        <family val="2"/>
      </rPr>
      <t>Pension expense for defined benefit plans</t>
    </r>
  </si>
  <si>
    <r>
      <rPr>
        <sz val="9"/>
        <color indexed="23"/>
        <rFont val="Calibri"/>
        <family val="2"/>
      </rPr>
      <t>Pension expense for defined contribution plans</t>
    </r>
  </si>
  <si>
    <r>
      <rPr>
        <sz val="9"/>
        <color indexed="63"/>
        <rFont val="Calibri"/>
        <family val="2"/>
      </rPr>
      <t>Total pension expense recognised in the income statement</t>
    </r>
  </si>
  <si>
    <r>
      <rPr>
        <sz val="9"/>
        <color indexed="63"/>
        <rFont val="Calibri"/>
        <family val="2"/>
      </rPr>
      <t>Investment income (gain)/loss</t>
    </r>
  </si>
  <si>
    <r>
      <rPr>
        <sz val="9"/>
        <color indexed="8"/>
        <rFont val="Calibri"/>
        <family val="2"/>
      </rPr>
      <t>Total pension result recognised in the income statement</t>
    </r>
  </si>
  <si>
    <r>
      <rPr>
        <sz val="9"/>
        <color indexed="8"/>
        <rFont val="Calibri"/>
        <family val="2"/>
      </rPr>
      <t>Actuarial (gains) and losses recognised in the other comprehensive income*</t>
    </r>
  </si>
  <si>
    <r>
      <rPr>
        <sz val="9"/>
        <color indexed="8"/>
        <rFont val="Calibri"/>
        <family val="2"/>
      </rPr>
      <t xml:space="preserve">Total net pension result  </t>
    </r>
  </si>
  <si>
    <r>
      <rPr>
        <b/>
        <sz val="9"/>
        <color indexed="8"/>
        <rFont val="Calibri"/>
        <family val="2"/>
      </rPr>
      <t xml:space="preserve">Net pension expense from discontinued operations </t>
    </r>
  </si>
  <si>
    <r>
      <rPr>
        <b/>
        <sz val="11"/>
        <color indexed="8"/>
        <rFont val="Calibri"/>
        <family val="2"/>
      </rPr>
      <t>Consolidated income statement</t>
    </r>
  </si>
  <si>
    <r>
      <rPr>
        <sz val="9"/>
        <color indexed="23"/>
        <rFont val="Calibri"/>
        <family val="2"/>
      </rPr>
      <t>Gross written premiums</t>
    </r>
  </si>
  <si>
    <r>
      <rPr>
        <sz val="9"/>
        <color indexed="23"/>
        <rFont val="Calibri"/>
        <family val="2"/>
      </rPr>
      <t>Outward reinsurance premiums</t>
    </r>
  </si>
  <si>
    <r>
      <rPr>
        <sz val="9"/>
        <color indexed="63"/>
        <rFont val="Calibri"/>
        <family val="2"/>
      </rPr>
      <t>Net written premiums</t>
    </r>
  </si>
  <si>
    <r>
      <rPr>
        <sz val="9"/>
        <color indexed="63"/>
        <rFont val="Calibri"/>
        <family val="2"/>
      </rPr>
      <t>Change in unearned premiums provision</t>
    </r>
  </si>
  <si>
    <r>
      <rPr>
        <sz val="9"/>
        <color indexed="63"/>
        <rFont val="Calibri"/>
        <family val="2"/>
      </rPr>
      <t>-</t>
    </r>
  </si>
  <si>
    <r>
      <rPr>
        <sz val="9"/>
        <color indexed="8"/>
        <rFont val="Calibri"/>
        <family val="2"/>
      </rPr>
      <t>Net premiums earned</t>
    </r>
  </si>
  <si>
    <r>
      <rPr>
        <sz val="9"/>
        <color indexed="23"/>
        <rFont val="Calibri"/>
        <family val="2"/>
      </rPr>
      <t>Investment income</t>
    </r>
  </si>
  <si>
    <r>
      <rPr>
        <sz val="9"/>
        <color indexed="23"/>
        <rFont val="Calibri"/>
        <family val="2"/>
      </rPr>
      <t>Share of profit or loss after tax of associates</t>
    </r>
  </si>
  <si>
    <r>
      <rPr>
        <sz val="9"/>
        <color indexed="63"/>
        <rFont val="Calibri"/>
        <family val="2"/>
      </rPr>
      <t>Net investment income</t>
    </r>
  </si>
  <si>
    <r>
      <rPr>
        <sz val="9"/>
        <color indexed="63"/>
        <rFont val="Calibri"/>
        <family val="2"/>
      </rPr>
      <t>Fee and commission income</t>
    </r>
  </si>
  <si>
    <r>
      <rPr>
        <sz val="9"/>
        <color indexed="63"/>
        <rFont val="Calibri"/>
        <family val="2"/>
      </rPr>
      <t>Other income</t>
    </r>
  </si>
  <si>
    <r>
      <rPr>
        <sz val="9"/>
        <color indexed="8"/>
        <rFont val="Calibri"/>
        <family val="2"/>
      </rPr>
      <t>Total investment and other income</t>
    </r>
  </si>
  <si>
    <r>
      <rPr>
        <b/>
        <sz val="9"/>
        <color indexed="8"/>
        <rFont val="Calibri"/>
        <family val="2"/>
      </rPr>
      <t>Total income</t>
    </r>
  </si>
  <si>
    <r>
      <rPr>
        <sz val="9"/>
        <color indexed="8"/>
        <rFont val="Calibri"/>
        <family val="2"/>
      </rPr>
      <t>Net claims and benefits paid</t>
    </r>
  </si>
  <si>
    <r>
      <rPr>
        <sz val="9"/>
        <color indexed="8"/>
        <rFont val="Calibri"/>
        <family val="2"/>
      </rPr>
      <t>Change in insurance liabilities</t>
    </r>
  </si>
  <si>
    <r>
      <rPr>
        <sz val="9"/>
        <color indexed="8"/>
        <rFont val="Calibri"/>
        <family val="2"/>
      </rPr>
      <t>Charge to financial liability on behalf of third party interest in consolidated investment funds</t>
    </r>
  </si>
  <si>
    <r>
      <rPr>
        <sz val="9"/>
        <color indexed="8"/>
        <rFont val="Calibri"/>
        <family val="2"/>
      </rPr>
      <t>Expenses relating to the acquisition of insurance, investment and other contracts</t>
    </r>
  </si>
  <si>
    <r>
      <rPr>
        <sz val="9"/>
        <color indexed="8"/>
        <rFont val="Calibri"/>
        <family val="2"/>
      </rPr>
      <t>Finance costs</t>
    </r>
  </si>
  <si>
    <r>
      <rPr>
        <sz val="9"/>
        <color indexed="8"/>
        <rFont val="Calibri"/>
        <family val="2"/>
      </rPr>
      <t>Other operating expenses</t>
    </r>
  </si>
  <si>
    <r>
      <rPr>
        <b/>
        <sz val="9"/>
        <color indexed="8"/>
        <rFont val="Calibri"/>
        <family val="2"/>
      </rPr>
      <t>Total expenses</t>
    </r>
  </si>
  <si>
    <r>
      <rPr>
        <b/>
        <sz val="9"/>
        <color indexed="8"/>
        <rFont val="Calibri"/>
        <family val="2"/>
      </rPr>
      <t>Result before tax from continuing operations</t>
    </r>
  </si>
  <si>
    <r>
      <rPr>
        <sz val="9"/>
        <color indexed="8"/>
        <rFont val="Calibri"/>
        <family val="2"/>
      </rPr>
      <t>Income tax</t>
    </r>
  </si>
  <si>
    <r>
      <rPr>
        <sz val="9"/>
        <color indexed="8"/>
        <rFont val="Calibri"/>
        <family val="2"/>
      </rPr>
      <t>Result after tax from discontinued operations</t>
    </r>
  </si>
  <si>
    <r>
      <rPr>
        <b/>
        <sz val="9"/>
        <color indexed="8"/>
        <rFont val="Calibri"/>
        <family val="2"/>
      </rPr>
      <t>Net result</t>
    </r>
  </si>
  <si>
    <r>
      <rPr>
        <sz val="9"/>
        <color indexed="8"/>
        <rFont val="Calibri"/>
        <family val="2"/>
      </rPr>
      <t>Attributable to:</t>
    </r>
  </si>
  <si>
    <r>
      <rPr>
        <sz val="9"/>
        <color indexed="63"/>
        <rFont val="Calibri"/>
        <family val="2"/>
      </rPr>
      <t>Delta Lloyd NV shareholders</t>
    </r>
  </si>
  <si>
    <r>
      <rPr>
        <b/>
        <sz val="11"/>
        <color indexed="8"/>
        <rFont val="Calibri"/>
        <family val="2"/>
      </rPr>
      <t>Operational and IFRS result</t>
    </r>
  </si>
  <si>
    <r>
      <rPr>
        <sz val="9"/>
        <color indexed="8"/>
        <rFont val="Calibri"/>
        <family val="2"/>
      </rPr>
      <t>Change</t>
    </r>
  </si>
  <si>
    <r>
      <rPr>
        <sz val="9"/>
        <color indexed="63"/>
        <rFont val="Calibri"/>
        <family val="2"/>
      </rPr>
      <t>Operational technical result</t>
    </r>
  </si>
  <si>
    <r>
      <rPr>
        <sz val="9"/>
        <color indexed="23"/>
        <rFont val="Calibri"/>
        <family val="2"/>
      </rPr>
      <t>Life</t>
    </r>
  </si>
  <si>
    <r>
      <rPr>
        <sz val="9"/>
        <color indexed="23"/>
        <rFont val="Calibri"/>
        <family val="2"/>
      </rPr>
      <t>General Insurance</t>
    </r>
  </si>
  <si>
    <r>
      <rPr>
        <sz val="9"/>
        <color indexed="23"/>
        <rFont val="Calibri"/>
        <family val="2"/>
      </rPr>
      <t>Asset Management</t>
    </r>
  </si>
  <si>
    <r>
      <rPr>
        <sz val="9"/>
        <color indexed="23"/>
        <rFont val="Calibri"/>
        <family val="2"/>
      </rPr>
      <t>Bank</t>
    </r>
  </si>
  <si>
    <r>
      <rPr>
        <sz val="9"/>
        <color indexed="23"/>
        <rFont val="Calibri"/>
        <family val="2"/>
      </rPr>
      <t>Corporate and other activities</t>
    </r>
  </si>
  <si>
    <r>
      <rPr>
        <sz val="9"/>
        <color indexed="63"/>
        <rFont val="Calibri"/>
        <family val="2"/>
      </rPr>
      <t>Investment spread</t>
    </r>
  </si>
  <si>
    <r>
      <rPr>
        <sz val="9"/>
        <color indexed="23"/>
        <rFont val="Calibri"/>
        <family val="2"/>
      </rPr>
      <t>Direct yield</t>
    </r>
  </si>
  <si>
    <r>
      <rPr>
        <sz val="9"/>
        <color indexed="23"/>
        <rFont val="Calibri"/>
        <family val="2"/>
      </rPr>
      <t>Cost of liabilities</t>
    </r>
  </si>
  <si>
    <r>
      <rPr>
        <b/>
        <sz val="9"/>
        <color indexed="8"/>
        <rFont val="Calibri"/>
        <family val="2"/>
      </rPr>
      <t>Gross operational result</t>
    </r>
  </si>
  <si>
    <r>
      <rPr>
        <sz val="9"/>
        <color indexed="8"/>
        <rFont val="Calibri"/>
        <family val="2"/>
      </rPr>
      <t>Market volatility</t>
    </r>
  </si>
  <si>
    <r>
      <rPr>
        <sz val="9"/>
        <color indexed="63"/>
        <rFont val="Calibri"/>
        <family val="2"/>
      </rPr>
      <t>Movement assets</t>
    </r>
  </si>
  <si>
    <r>
      <rPr>
        <sz val="9"/>
        <color indexed="63"/>
        <rFont val="Calibri"/>
        <family val="2"/>
      </rPr>
      <t>n.m.</t>
    </r>
  </si>
  <si>
    <r>
      <rPr>
        <sz val="9"/>
        <color indexed="63"/>
        <rFont val="Calibri"/>
        <family val="2"/>
      </rPr>
      <t>Movement liabilities</t>
    </r>
  </si>
  <si>
    <r>
      <rPr>
        <sz val="9"/>
        <color indexed="8"/>
        <rFont val="Calibri"/>
        <family val="2"/>
      </rPr>
      <t>Provision onerous contracts for subsidiaries sold</t>
    </r>
  </si>
  <si>
    <r>
      <rPr>
        <sz val="9"/>
        <color indexed="8"/>
        <rFont val="Calibri"/>
        <family val="2"/>
      </rPr>
      <t>Other, including non-operational expenses</t>
    </r>
  </si>
  <si>
    <r>
      <rPr>
        <sz val="9"/>
        <color indexed="8"/>
        <rFont val="Calibri"/>
        <family val="2"/>
      </rPr>
      <t>n.m.</t>
    </r>
  </si>
  <si>
    <r>
      <rPr>
        <sz val="9"/>
        <color indexed="8"/>
        <rFont val="Calibri"/>
        <family val="2"/>
      </rPr>
      <t>Tax and minority interests</t>
    </r>
  </si>
  <si>
    <r>
      <rPr>
        <b/>
        <sz val="9"/>
        <color indexed="8"/>
        <rFont val="Calibri"/>
        <family val="2"/>
      </rPr>
      <t>Net IFRS result</t>
    </r>
  </si>
  <si>
    <r>
      <rPr>
        <b/>
        <sz val="9"/>
        <color indexed="8"/>
        <rFont val="Calibri"/>
        <family val="2"/>
      </rPr>
      <t>Fixed income</t>
    </r>
  </si>
  <si>
    <r>
      <rPr>
        <sz val="9"/>
        <color indexed="8"/>
        <rFont val="Calibri"/>
        <family val="2"/>
      </rPr>
      <t>Coupon income</t>
    </r>
  </si>
  <si>
    <r>
      <rPr>
        <sz val="9"/>
        <color indexed="8"/>
        <rFont val="Calibri"/>
        <family val="2"/>
      </rPr>
      <t>Portfolio</t>
    </r>
  </si>
  <si>
    <r>
      <rPr>
        <sz val="9"/>
        <color indexed="8"/>
        <rFont val="Calibri"/>
        <family val="2"/>
      </rPr>
      <t>Direct yield (%)</t>
    </r>
  </si>
  <si>
    <r>
      <rPr>
        <b/>
        <sz val="9"/>
        <color indexed="8"/>
        <rFont val="Calibri"/>
        <family val="2"/>
      </rPr>
      <t>Mortgages</t>
    </r>
  </si>
  <si>
    <r>
      <rPr>
        <sz val="9"/>
        <color indexed="8"/>
        <rFont val="Calibri"/>
        <family val="2"/>
      </rPr>
      <t>Interest income</t>
    </r>
  </si>
  <si>
    <r>
      <rPr>
        <b/>
        <sz val="9"/>
        <color indexed="8"/>
        <rFont val="Calibri"/>
        <family val="2"/>
      </rPr>
      <t>Equity</t>
    </r>
  </si>
  <si>
    <r>
      <rPr>
        <sz val="9"/>
        <color indexed="8"/>
        <rFont val="Calibri"/>
        <family val="2"/>
      </rPr>
      <t>Dividend income</t>
    </r>
  </si>
  <si>
    <r>
      <rPr>
        <b/>
        <sz val="9"/>
        <color indexed="8"/>
        <rFont val="Calibri"/>
        <family val="2"/>
      </rPr>
      <t>Property</t>
    </r>
  </si>
  <si>
    <r>
      <rPr>
        <sz val="9"/>
        <color indexed="8"/>
        <rFont val="Calibri"/>
        <family val="2"/>
      </rPr>
      <t>Rental income</t>
    </r>
  </si>
  <si>
    <r>
      <rPr>
        <b/>
        <sz val="9"/>
        <color indexed="8"/>
        <rFont val="Calibri"/>
        <family val="2"/>
      </rPr>
      <t>Cash</t>
    </r>
  </si>
  <si>
    <r>
      <rPr>
        <b/>
        <sz val="9"/>
        <color indexed="8"/>
        <rFont val="Calibri"/>
        <family val="2"/>
      </rPr>
      <t>Direct Yield</t>
    </r>
  </si>
  <si>
    <r>
      <rPr>
        <b/>
        <sz val="9"/>
        <color indexed="8"/>
        <rFont val="Calibri"/>
        <family val="2"/>
      </rPr>
      <t>Total Direct Yield %</t>
    </r>
  </si>
  <si>
    <r>
      <rPr>
        <b/>
        <sz val="11"/>
        <color indexed="8"/>
        <rFont val="Calibri"/>
        <family val="2"/>
      </rPr>
      <t>Reconciliation of the result</t>
    </r>
  </si>
  <si>
    <r>
      <rPr>
        <sz val="9"/>
        <color indexed="63"/>
        <rFont val="Calibri"/>
        <family val="2"/>
      </rPr>
      <t>Operational result after tax and non-controlling interests</t>
    </r>
  </si>
  <si>
    <r>
      <rPr>
        <sz val="9"/>
        <color indexed="63"/>
        <rFont val="Calibri"/>
        <family val="2"/>
      </rPr>
      <t>Income tax</t>
    </r>
  </si>
  <si>
    <r>
      <rPr>
        <sz val="9"/>
        <color indexed="8"/>
        <rFont val="Calibri"/>
        <family val="2"/>
      </rPr>
      <t>Operational result before tax and non-controlling interests</t>
    </r>
  </si>
  <si>
    <r>
      <rPr>
        <sz val="9"/>
        <color indexed="8"/>
        <rFont val="Calibri"/>
        <family val="2"/>
      </rPr>
      <t>Movement assets</t>
    </r>
  </si>
  <si>
    <r>
      <rPr>
        <sz val="9"/>
        <color indexed="8"/>
        <rFont val="Calibri"/>
        <family val="2"/>
      </rPr>
      <t>Movement liabilities</t>
    </r>
  </si>
  <si>
    <r>
      <rPr>
        <sz val="9"/>
        <color indexed="8"/>
        <rFont val="Calibri"/>
        <family val="2"/>
      </rPr>
      <t>Change in provision onerous contracts for subsidiaries sold</t>
    </r>
  </si>
  <si>
    <r>
      <rPr>
        <sz val="9"/>
        <color indexed="8"/>
        <rFont val="Calibri"/>
        <family val="2"/>
      </rPr>
      <t>Other</t>
    </r>
  </si>
  <si>
    <r>
      <rPr>
        <b/>
        <sz val="11"/>
        <color indexed="8"/>
        <rFont val="Calibri"/>
        <family val="2"/>
      </rPr>
      <t xml:space="preserve">Reconciliation IFRS operational costs to other operating expenses </t>
    </r>
  </si>
  <si>
    <r>
      <rPr>
        <sz val="9"/>
        <color indexed="63"/>
        <rFont val="Calibri"/>
        <family val="2"/>
      </rPr>
      <t>Total other operating expenses*</t>
    </r>
  </si>
  <si>
    <r>
      <rPr>
        <sz val="9"/>
        <color indexed="63"/>
        <rFont val="Calibri"/>
        <family val="2"/>
      </rPr>
      <t>Operating expenses Delta Lloyd Bank Belgium</t>
    </r>
  </si>
  <si>
    <r>
      <rPr>
        <sz val="9"/>
        <color indexed="8"/>
        <rFont val="Calibri"/>
        <family val="2"/>
      </rPr>
      <t>Expenses relating to the acquisition of insurance and investment contracts</t>
    </r>
  </si>
  <si>
    <r>
      <rPr>
        <sz val="9"/>
        <color indexed="8"/>
        <rFont val="Calibri"/>
        <family val="2"/>
      </rPr>
      <t>Movement in other provisions</t>
    </r>
  </si>
  <si>
    <r>
      <rPr>
        <sz val="9"/>
        <color indexed="8"/>
        <rFont val="Calibri"/>
        <family val="2"/>
      </rPr>
      <t>Non-operational costs</t>
    </r>
  </si>
  <si>
    <r>
      <rPr>
        <b/>
        <sz val="9"/>
        <color indexed="8"/>
        <rFont val="Calibri"/>
        <family val="2"/>
      </rPr>
      <t>Management cost base</t>
    </r>
  </si>
  <si>
    <r>
      <rPr>
        <b/>
        <sz val="11"/>
        <color indexed="8"/>
        <rFont val="Calibri"/>
        <family val="2"/>
      </rPr>
      <t>Bridge IFRS Available own funds</t>
    </r>
  </si>
  <si>
    <r>
      <rPr>
        <sz val="9"/>
        <color indexed="8"/>
        <rFont val="Calibri"/>
        <family val="2"/>
      </rPr>
      <t>IFRS NAV before minorities</t>
    </r>
  </si>
  <si>
    <r>
      <rPr>
        <sz val="9"/>
        <color indexed="63"/>
        <rFont val="Calibri"/>
        <family val="2"/>
      </rPr>
      <t>Revaluation (re)insurance liabilities</t>
    </r>
  </si>
  <si>
    <r>
      <rPr>
        <sz val="9"/>
        <color indexed="63"/>
        <rFont val="Calibri"/>
        <family val="2"/>
      </rPr>
      <t>Revaluation loans and mortgages</t>
    </r>
  </si>
  <si>
    <r>
      <rPr>
        <sz val="9"/>
        <color indexed="63"/>
        <rFont val="Calibri"/>
        <family val="2"/>
      </rPr>
      <t>Revaluation other</t>
    </r>
  </si>
  <si>
    <r>
      <rPr>
        <sz val="9"/>
        <color indexed="63"/>
        <rFont val="Calibri"/>
        <family val="2"/>
      </rPr>
      <t>Tax effect</t>
    </r>
  </si>
  <si>
    <r>
      <rPr>
        <sz val="9"/>
        <color indexed="8"/>
        <rFont val="Calibri"/>
        <family val="2"/>
      </rPr>
      <t>Excess assets over liabilities</t>
    </r>
  </si>
  <si>
    <r>
      <rPr>
        <sz val="9"/>
        <color indexed="63"/>
        <rFont val="Calibri"/>
        <family val="2"/>
      </rPr>
      <t>Sub debt in own funds</t>
    </r>
  </si>
  <si>
    <r>
      <rPr>
        <sz val="9"/>
        <color indexed="63"/>
        <rFont val="Calibri"/>
        <family val="2"/>
      </rPr>
      <t>Minority interest</t>
    </r>
  </si>
  <si>
    <r>
      <rPr>
        <b/>
        <sz val="9"/>
        <color indexed="8"/>
        <rFont val="Calibri"/>
        <family val="2"/>
      </rPr>
      <t>Available own funds</t>
    </r>
  </si>
  <si>
    <r>
      <rPr>
        <b/>
        <sz val="11"/>
        <color indexed="8"/>
        <rFont val="Calibri"/>
        <family val="2"/>
      </rPr>
      <t>Other operating expenses</t>
    </r>
  </si>
  <si>
    <r>
      <rPr>
        <sz val="9"/>
        <color indexed="8"/>
        <rFont val="Calibri"/>
        <family val="2"/>
      </rPr>
      <t>Staff costs and other employee-related expenditures</t>
    </r>
  </si>
  <si>
    <r>
      <rPr>
        <sz val="9"/>
        <color indexed="8"/>
        <rFont val="Calibri"/>
        <family val="2"/>
      </rPr>
      <t>Amortisation of intangible fixed assets</t>
    </r>
  </si>
  <si>
    <r>
      <rPr>
        <sz val="9"/>
        <color indexed="8"/>
        <rFont val="Calibri"/>
        <family val="2"/>
      </rPr>
      <t>Depreciation on property and equipment</t>
    </r>
  </si>
  <si>
    <r>
      <rPr>
        <sz val="9"/>
        <color indexed="8"/>
        <rFont val="Calibri"/>
        <family val="2"/>
      </rPr>
      <t>Operating expenses</t>
    </r>
  </si>
  <si>
    <r>
      <rPr>
        <sz val="9"/>
        <color indexed="8"/>
        <rFont val="Calibri"/>
        <family val="2"/>
      </rPr>
      <t>Impairment of goodwill</t>
    </r>
  </si>
  <si>
    <r>
      <rPr>
        <sz val="9"/>
        <color indexed="8"/>
        <rFont val="Calibri"/>
        <family val="2"/>
      </rPr>
      <t>Impairment of property and equipment</t>
    </r>
  </si>
  <si>
    <r>
      <rPr>
        <sz val="9"/>
        <color indexed="8"/>
        <rFont val="Calibri"/>
        <family val="2"/>
      </rPr>
      <t>Impairment of receivables</t>
    </r>
  </si>
  <si>
    <r>
      <rPr>
        <sz val="9"/>
        <color indexed="8"/>
        <rFont val="Calibri"/>
        <family val="2"/>
      </rPr>
      <t>Reversal of impairment of receivables</t>
    </r>
  </si>
  <si>
    <r>
      <rPr>
        <sz val="9"/>
        <color indexed="8"/>
        <rFont val="Calibri"/>
        <family val="2"/>
      </rPr>
      <t>Allocated to expenses relating to the acquisition of insurance, investment and other contracts</t>
    </r>
  </si>
  <si>
    <r>
      <rPr>
        <b/>
        <sz val="9"/>
        <color indexed="8"/>
        <rFont val="Calibri"/>
        <family val="2"/>
      </rPr>
      <t>Total other operating expenses</t>
    </r>
  </si>
  <si>
    <r>
      <rPr>
        <b/>
        <sz val="11"/>
        <color indexed="8"/>
        <rFont val="Calibri"/>
        <family val="2"/>
      </rPr>
      <t>Management cost base per segment</t>
    </r>
  </si>
  <si>
    <r>
      <rPr>
        <sz val="9"/>
        <color indexed="8"/>
        <rFont val="Calibri"/>
        <family val="2"/>
      </rPr>
      <t>Life Insurance</t>
    </r>
  </si>
  <si>
    <r>
      <rPr>
        <sz val="9"/>
        <color indexed="8"/>
        <rFont val="Calibri"/>
        <family val="2"/>
      </rPr>
      <t>General Insurance</t>
    </r>
  </si>
  <si>
    <r>
      <rPr>
        <sz val="9"/>
        <color indexed="8"/>
        <rFont val="Calibri"/>
        <family val="2"/>
      </rPr>
      <t>Bank</t>
    </r>
  </si>
  <si>
    <r>
      <rPr>
        <sz val="9"/>
        <color indexed="8"/>
        <rFont val="Calibri"/>
        <family val="2"/>
      </rPr>
      <t>Asset Management</t>
    </r>
  </si>
  <si>
    <r>
      <rPr>
        <sz val="9"/>
        <color indexed="8"/>
        <rFont val="Calibri"/>
        <family val="2"/>
      </rPr>
      <t>Corporate and other activities</t>
    </r>
  </si>
  <si>
    <r>
      <rPr>
        <b/>
        <sz val="11"/>
        <color indexed="8"/>
        <rFont val="Calibri"/>
        <family val="2"/>
      </rPr>
      <t>Consolidated statement of comprehensive income</t>
    </r>
  </si>
  <si>
    <r>
      <rPr>
        <sz val="9"/>
        <color indexed="8"/>
        <rFont val="Calibri"/>
        <family val="2"/>
      </rPr>
      <t>Net result</t>
    </r>
  </si>
  <si>
    <r>
      <rPr>
        <sz val="9"/>
        <color indexed="23"/>
        <rFont val="Calibri"/>
        <family val="2"/>
      </rPr>
      <t>Actuarial gains and losses (pension obligations)</t>
    </r>
  </si>
  <si>
    <r>
      <rPr>
        <sz val="9"/>
        <color indexed="23"/>
        <rFont val="Calibri"/>
        <family val="2"/>
      </rPr>
      <t>Actuarial gains and losses of subsidiaries sold</t>
    </r>
  </si>
  <si>
    <r>
      <rPr>
        <sz val="9"/>
        <color indexed="23"/>
        <rFont val="Calibri"/>
        <family val="2"/>
      </rPr>
      <t xml:space="preserve">Other reserve transferred to retained earnings </t>
    </r>
  </si>
  <si>
    <r>
      <rPr>
        <sz val="9"/>
        <color indexed="23"/>
        <rFont val="Calibri"/>
        <family val="2"/>
      </rPr>
      <t>Revaluation reserve of property sold</t>
    </r>
  </si>
  <si>
    <r>
      <rPr>
        <sz val="9"/>
        <color indexed="23"/>
        <rFont val="Calibri"/>
        <family val="2"/>
      </rPr>
      <t>Revaluation reserve transferred to retained earnings</t>
    </r>
  </si>
  <si>
    <r>
      <rPr>
        <sz val="9"/>
        <color indexed="23"/>
        <rFont val="Calibri"/>
        <family val="2"/>
      </rPr>
      <t>Transfer of actuarial gains and losses relating to DPF contracts to provisions</t>
    </r>
  </si>
  <si>
    <r>
      <rPr>
        <sz val="9"/>
        <color indexed="23"/>
        <rFont val="Calibri"/>
        <family val="2"/>
      </rPr>
      <t>Income tax relating to items that will not be reclassified</t>
    </r>
  </si>
  <si>
    <r>
      <rPr>
        <sz val="9"/>
        <color indexed="63"/>
        <rFont val="Calibri"/>
        <family val="2"/>
      </rPr>
      <t>Total items that will not be reclassified to income statement</t>
    </r>
  </si>
  <si>
    <r>
      <rPr>
        <sz val="9"/>
        <color indexed="23"/>
        <rFont val="Calibri"/>
        <family val="2"/>
      </rPr>
      <t>Changes in value of financial instruments available for sale*</t>
    </r>
  </si>
  <si>
    <r>
      <rPr>
        <sz val="9"/>
        <color indexed="23"/>
        <rFont val="Calibri"/>
        <family val="2"/>
      </rPr>
      <t>Revaluation reserve of subsidiaries sold transferred to income statement</t>
    </r>
  </si>
  <si>
    <r>
      <rPr>
        <sz val="9"/>
        <color indexed="23"/>
        <rFont val="Calibri"/>
        <family val="2"/>
      </rPr>
      <t>Transfer of available for sale relating to DPF contracts to provisions</t>
    </r>
  </si>
  <si>
    <r>
      <rPr>
        <sz val="9"/>
        <color indexed="23"/>
        <rFont val="Calibri"/>
        <family val="2"/>
      </rPr>
      <t>Fair value adjustments associates**</t>
    </r>
  </si>
  <si>
    <r>
      <rPr>
        <sz val="9"/>
        <color indexed="23"/>
        <rFont val="Calibri"/>
        <family val="2"/>
      </rPr>
      <t>Fair value adjustments due to micro hedge debt securities available for sale</t>
    </r>
  </si>
  <si>
    <r>
      <rPr>
        <sz val="9"/>
        <color indexed="23"/>
        <rFont val="Calibri"/>
        <family val="2"/>
      </rPr>
      <t>Income tax relating to items that may be reclassified</t>
    </r>
  </si>
  <si>
    <r>
      <rPr>
        <sz val="9"/>
        <color indexed="63"/>
        <rFont val="Calibri"/>
        <family val="2"/>
      </rPr>
      <t>Total items that may be reclassified subsequently to income statement</t>
    </r>
  </si>
  <si>
    <r>
      <rPr>
        <sz val="9"/>
        <color indexed="8"/>
        <rFont val="Calibri"/>
        <family val="2"/>
      </rPr>
      <t>Total amount recognised directly in equity</t>
    </r>
  </si>
  <si>
    <r>
      <rPr>
        <b/>
        <sz val="9"/>
        <color indexed="8"/>
        <rFont val="Calibri"/>
        <family val="2"/>
      </rPr>
      <t>Total comprehensive income</t>
    </r>
  </si>
  <si>
    <r>
      <rPr>
        <sz val="9"/>
        <color indexed="23"/>
        <rFont val="Calibri"/>
        <family val="2"/>
      </rPr>
      <t>** Including the effect of realised gains and losses reported in the income statement.</t>
    </r>
  </si>
  <si>
    <r>
      <rPr>
        <b/>
        <sz val="11"/>
        <color indexed="8"/>
        <rFont val="Calibri"/>
        <family val="2"/>
      </rPr>
      <t>Shareholders' funds development</t>
    </r>
  </si>
  <si>
    <r>
      <rPr>
        <b/>
        <sz val="11"/>
        <color indexed="8"/>
        <rFont val="Calibri"/>
        <family val="2"/>
      </rPr>
      <t>Tangible shareholders' funds</t>
    </r>
  </si>
  <si>
    <r>
      <rPr>
        <sz val="9"/>
        <color indexed="8"/>
        <rFont val="Calibri"/>
        <family val="2"/>
      </rPr>
      <t>Shareholders' funds (after non-controlling interests)</t>
    </r>
  </si>
  <si>
    <r>
      <rPr>
        <sz val="9"/>
        <color indexed="8"/>
        <rFont val="Calibri"/>
        <family val="2"/>
      </rPr>
      <t>Goodwill</t>
    </r>
  </si>
  <si>
    <r>
      <rPr>
        <sz val="9"/>
        <color indexed="8"/>
        <rFont val="Calibri"/>
        <family val="2"/>
      </rPr>
      <t>Value of business acquired / other</t>
    </r>
  </si>
  <si>
    <r>
      <rPr>
        <b/>
        <sz val="9"/>
        <color indexed="8"/>
        <rFont val="Calibri"/>
        <family val="2"/>
      </rPr>
      <t>Tangible shareholders' funds</t>
    </r>
  </si>
  <si>
    <r>
      <rPr>
        <sz val="9"/>
        <color indexed="8"/>
        <rFont val="Calibri"/>
        <family val="2"/>
      </rPr>
      <t>Deferred acquisition costs</t>
    </r>
  </si>
  <si>
    <r>
      <rPr>
        <b/>
        <sz val="9"/>
        <color indexed="8"/>
        <rFont val="Calibri"/>
        <family val="2"/>
      </rPr>
      <t>Tangible shareholders' funds (excl. DAC)</t>
    </r>
  </si>
  <si>
    <r>
      <rPr>
        <sz val="9"/>
        <color indexed="8"/>
        <rFont val="Calibri"/>
        <family val="2"/>
      </rPr>
      <t>Dividend</t>
    </r>
  </si>
  <si>
    <r>
      <rPr>
        <b/>
        <sz val="11"/>
        <color indexed="8"/>
        <rFont val="Calibri"/>
        <family val="2"/>
      </rPr>
      <t>Consolidated statement of changes in shareholders' fund</t>
    </r>
  </si>
  <si>
    <r>
      <rPr>
        <sz val="9"/>
        <color indexed="8"/>
        <rFont val="Calibri"/>
        <family val="2"/>
      </rPr>
      <t>Ordinary share capital</t>
    </r>
  </si>
  <si>
    <r>
      <rPr>
        <sz val="9"/>
        <color indexed="8"/>
        <rFont val="Calibri"/>
        <family val="2"/>
      </rPr>
      <t>Share premium</t>
    </r>
  </si>
  <si>
    <r>
      <rPr>
        <sz val="9"/>
        <color indexed="8"/>
        <rFont val="Calibri"/>
        <family val="2"/>
      </rPr>
      <t>Revalu-ation reserves</t>
    </r>
  </si>
  <si>
    <r>
      <rPr>
        <sz val="9"/>
        <color indexed="8"/>
        <rFont val="Calibri"/>
        <family val="2"/>
      </rPr>
      <t>Other reserves</t>
    </r>
  </si>
  <si>
    <r>
      <rPr>
        <sz val="9"/>
        <color indexed="8"/>
        <rFont val="Calibri"/>
        <family val="2"/>
      </rPr>
      <t>Equity compen-sation plan</t>
    </r>
  </si>
  <si>
    <r>
      <rPr>
        <sz val="9"/>
        <color indexed="8"/>
        <rFont val="Calibri"/>
        <family val="2"/>
      </rPr>
      <t>Treasury shares</t>
    </r>
  </si>
  <si>
    <r>
      <rPr>
        <sz val="9"/>
        <color indexed="8"/>
        <rFont val="Calibri"/>
        <family val="2"/>
      </rPr>
      <t>Retained earnings</t>
    </r>
  </si>
  <si>
    <r>
      <rPr>
        <sz val="9"/>
        <color indexed="8"/>
        <rFont val="Calibri"/>
        <family val="2"/>
      </rPr>
      <t>Total capital and reserves *</t>
    </r>
  </si>
  <si>
    <r>
      <rPr>
        <sz val="9"/>
        <color indexed="8"/>
        <rFont val="Calibri"/>
        <family val="2"/>
      </rPr>
      <t>Non-controlling interests</t>
    </r>
  </si>
  <si>
    <r>
      <rPr>
        <sz val="9"/>
        <color indexed="8"/>
        <rFont val="Calibri"/>
        <family val="2"/>
      </rPr>
      <t>Sharehol-ders' funds</t>
    </r>
  </si>
  <si>
    <r>
      <rPr>
        <sz val="9"/>
        <color indexed="8"/>
        <rFont val="Calibri"/>
        <family val="2"/>
      </rPr>
      <t>At 1 January 2015</t>
    </r>
  </si>
  <si>
    <r>
      <rPr>
        <sz val="9"/>
        <color indexed="8"/>
        <rFont val="Calibri"/>
        <family val="2"/>
      </rPr>
      <t>Total other comprehensive income</t>
    </r>
  </si>
  <si>
    <r>
      <rPr>
        <sz val="9"/>
        <color indexed="8"/>
        <rFont val="Calibri"/>
        <family val="2"/>
      </rPr>
      <t>Result for the period**</t>
    </r>
  </si>
  <si>
    <r>
      <rPr>
        <sz val="9"/>
        <color indexed="8"/>
        <rFont val="Calibri"/>
        <family val="2"/>
      </rPr>
      <t>Final dividend payment 2014</t>
    </r>
  </si>
  <si>
    <r>
      <rPr>
        <sz val="9"/>
        <color indexed="8"/>
        <rFont val="Calibri"/>
        <family val="2"/>
      </rPr>
      <t>Interim dividend payment 2015</t>
    </r>
  </si>
  <si>
    <r>
      <rPr>
        <sz val="9"/>
        <color indexed="8"/>
        <rFont val="Calibri"/>
        <family val="2"/>
      </rPr>
      <t>Non-controlling interests in dividend payment 2015</t>
    </r>
  </si>
  <si>
    <r>
      <rPr>
        <sz val="9"/>
        <color indexed="8"/>
        <rFont val="Calibri"/>
        <family val="2"/>
      </rPr>
      <t>Issue share capital</t>
    </r>
  </si>
  <si>
    <r>
      <rPr>
        <sz val="9"/>
        <color indexed="8"/>
        <rFont val="Calibri"/>
        <family val="2"/>
      </rPr>
      <t>Change treasury shares</t>
    </r>
  </si>
  <si>
    <r>
      <rPr>
        <sz val="9"/>
        <color indexed="8"/>
        <rFont val="Calibri"/>
        <family val="2"/>
      </rPr>
      <t>Conditional shares granted</t>
    </r>
  </si>
  <si>
    <r>
      <rPr>
        <sz val="9"/>
        <color indexed="8"/>
        <rFont val="Calibri"/>
        <family val="2"/>
      </rPr>
      <t>Reclassification between equity classes</t>
    </r>
  </si>
  <si>
    <r>
      <rPr>
        <b/>
        <sz val="9"/>
        <color indexed="8"/>
        <rFont val="Calibri"/>
        <family val="2"/>
      </rPr>
      <t>At 31 December 2015</t>
    </r>
  </si>
  <si>
    <r>
      <rPr>
        <sz val="9"/>
        <color indexed="8"/>
        <rFont val="Calibri"/>
        <family val="2"/>
      </rPr>
      <t>At 1 January 2016</t>
    </r>
  </si>
  <si>
    <r>
      <rPr>
        <sz val="9"/>
        <color indexed="8"/>
        <rFont val="Calibri"/>
        <family val="2"/>
      </rPr>
      <t>Interim dividend payment 2016</t>
    </r>
  </si>
  <si>
    <r>
      <rPr>
        <sz val="9"/>
        <color indexed="8"/>
        <rFont val="Calibri"/>
        <family val="2"/>
      </rPr>
      <t>Non-controlling interests in dividend payment 2016</t>
    </r>
  </si>
  <si>
    <r>
      <rPr>
        <b/>
        <sz val="9"/>
        <color indexed="8"/>
        <rFont val="Calibri"/>
        <family val="2"/>
      </rPr>
      <t>At 31 December 2016</t>
    </r>
  </si>
  <si>
    <r>
      <rPr>
        <sz val="9"/>
        <color indexed="23"/>
        <rFont val="Calibri"/>
        <family val="2"/>
      </rPr>
      <t>*Attributable to Delta Lloyd NV shareholders.</t>
    </r>
  </si>
  <si>
    <r>
      <rPr>
        <b/>
        <sz val="11"/>
        <color indexed="8"/>
        <rFont val="Calibri"/>
        <family val="2"/>
      </rPr>
      <t>Number of shares</t>
    </r>
  </si>
  <si>
    <r>
      <rPr>
        <sz val="9"/>
        <color indexed="8"/>
        <rFont val="Calibri"/>
        <family val="2"/>
      </rPr>
      <t>Number of ordinary shares public</t>
    </r>
  </si>
  <si>
    <r>
      <rPr>
        <sz val="9"/>
        <color indexed="8"/>
        <rFont val="Calibri"/>
        <family val="2"/>
      </rPr>
      <t>FNO</t>
    </r>
  </si>
  <si>
    <r>
      <rPr>
        <sz val="9"/>
        <color indexed="8"/>
        <rFont val="Calibri"/>
        <family val="2"/>
      </rPr>
      <t>Public</t>
    </r>
  </si>
  <si>
    <r>
      <rPr>
        <b/>
        <sz val="11"/>
        <color indexed="8"/>
        <rFont val="Calibri"/>
        <family val="2"/>
      </rPr>
      <t>Position in sovereign, sub-sovereign and other bonds and receivables at FY 2016</t>
    </r>
  </si>
  <si>
    <r>
      <rPr>
        <sz val="9"/>
        <color indexed="8"/>
        <rFont val="Calibri"/>
        <family val="2"/>
      </rPr>
      <t>Sovereign and sub-sovereign bonds</t>
    </r>
  </si>
  <si>
    <r>
      <rPr>
        <sz val="9"/>
        <color indexed="8"/>
        <rFont val="Calibri"/>
        <family val="2"/>
      </rPr>
      <t>Corporate bonds (non-financials)</t>
    </r>
  </si>
  <si>
    <r>
      <rPr>
        <sz val="9"/>
        <color indexed="8"/>
        <rFont val="Calibri"/>
        <family val="2"/>
      </rPr>
      <t>Corporate bonds (financials)</t>
    </r>
  </si>
  <si>
    <r>
      <rPr>
        <sz val="9"/>
        <color indexed="8"/>
        <rFont val="Calibri"/>
        <family val="2"/>
      </rPr>
      <t>Other bonds</t>
    </r>
  </si>
  <si>
    <r>
      <rPr>
        <sz val="9"/>
        <color indexed="8"/>
        <rFont val="Calibri"/>
        <family val="2"/>
      </rPr>
      <t>Loans and receivables</t>
    </r>
  </si>
  <si>
    <r>
      <rPr>
        <sz val="9"/>
        <color indexed="8"/>
        <rFont val="Calibri"/>
        <family val="2"/>
      </rPr>
      <t>Portugal</t>
    </r>
  </si>
  <si>
    <r>
      <rPr>
        <sz val="9"/>
        <color indexed="8"/>
        <rFont val="Calibri"/>
        <family val="2"/>
      </rPr>
      <t>Italy</t>
    </r>
  </si>
  <si>
    <r>
      <rPr>
        <sz val="9"/>
        <color indexed="8"/>
        <rFont val="Calibri"/>
        <family val="2"/>
      </rPr>
      <t>Ireland</t>
    </r>
  </si>
  <si>
    <r>
      <rPr>
        <sz val="9"/>
        <color indexed="8"/>
        <rFont val="Calibri"/>
        <family val="2"/>
      </rPr>
      <t>Greece</t>
    </r>
  </si>
  <si>
    <r>
      <rPr>
        <sz val="9"/>
        <color indexed="8"/>
        <rFont val="Calibri"/>
        <family val="2"/>
      </rPr>
      <t>Spain</t>
    </r>
  </si>
  <si>
    <r>
      <rPr>
        <b/>
        <sz val="11"/>
        <color indexed="8"/>
        <rFont val="Calibri"/>
        <family val="2"/>
      </rPr>
      <t>Position in sovereign, sub-sovereign and other bonds and receivables at FY 2015</t>
    </r>
  </si>
  <si>
    <r>
      <rPr>
        <b/>
        <sz val="11"/>
        <color indexed="8"/>
        <rFont val="Calibri"/>
        <family val="2"/>
      </rPr>
      <t>Segment statement of financial position at FY 2016</t>
    </r>
  </si>
  <si>
    <r>
      <rPr>
        <sz val="9"/>
        <color indexed="8"/>
        <rFont val="Calibri"/>
        <family val="2"/>
      </rPr>
      <t>Asset Manage- ment</t>
    </r>
  </si>
  <si>
    <r>
      <rPr>
        <sz val="9"/>
        <color indexed="8"/>
        <rFont val="Calibri"/>
        <family val="2"/>
      </rPr>
      <t>Corporate and Other Activities</t>
    </r>
  </si>
  <si>
    <r>
      <rPr>
        <sz val="9"/>
        <color indexed="8"/>
        <rFont val="Calibri"/>
        <family val="2"/>
      </rPr>
      <t>Elimi-                           nations</t>
    </r>
  </si>
  <si>
    <r>
      <rPr>
        <sz val="9"/>
        <color indexed="63"/>
        <rFont val="Calibri"/>
        <family val="2"/>
      </rPr>
      <t>Intangible assets</t>
    </r>
  </si>
  <si>
    <r>
      <rPr>
        <sz val="9"/>
        <color indexed="63"/>
        <rFont val="Calibri"/>
        <family val="2"/>
      </rPr>
      <t>Financial investments</t>
    </r>
  </si>
  <si>
    <r>
      <rPr>
        <sz val="9"/>
        <color indexed="63"/>
        <rFont val="Calibri"/>
        <family val="2"/>
      </rPr>
      <t>Other assets</t>
    </r>
  </si>
  <si>
    <r>
      <rPr>
        <sz val="9"/>
        <color indexed="8"/>
        <rFont val="Calibri"/>
        <family val="2"/>
      </rPr>
      <t>Total shareholders' funds</t>
    </r>
  </si>
  <si>
    <r>
      <rPr>
        <sz val="9"/>
        <color indexed="63"/>
        <rFont val="Calibri"/>
        <family val="2"/>
      </rPr>
      <t>Investment liabilities</t>
    </r>
  </si>
  <si>
    <r>
      <rPr>
        <sz val="9"/>
        <color indexed="63"/>
        <rFont val="Calibri"/>
        <family val="2"/>
      </rPr>
      <t>Borrowings</t>
    </r>
  </si>
  <si>
    <r>
      <rPr>
        <b/>
        <sz val="9"/>
        <color indexed="8"/>
        <rFont val="Calibri"/>
        <family val="2"/>
      </rPr>
      <t>Total shareholders' funds and liabilities</t>
    </r>
  </si>
  <si>
    <r>
      <rPr>
        <sz val="9"/>
        <color indexed="8"/>
        <rFont val="Calibri"/>
        <family val="2"/>
      </rPr>
      <t>Total capital expenditure</t>
    </r>
  </si>
  <si>
    <r>
      <rPr>
        <b/>
        <sz val="11"/>
        <color indexed="8"/>
        <rFont val="Calibri"/>
        <family val="2"/>
      </rPr>
      <t>Segment statement of financial position at FY 2015</t>
    </r>
  </si>
  <si>
    <r>
      <rPr>
        <sz val="9"/>
        <color indexed="8"/>
        <rFont val="Calibri"/>
        <family val="2"/>
      </rPr>
      <t xml:space="preserve">Bank </t>
    </r>
  </si>
  <si>
    <r>
      <rPr>
        <sz val="9"/>
        <color indexed="63"/>
        <rFont val="Calibri"/>
        <family val="2"/>
      </rPr>
      <t xml:space="preserve">Assets held for sale </t>
    </r>
  </si>
  <si>
    <r>
      <rPr>
        <b/>
        <sz val="11"/>
        <color indexed="8"/>
        <rFont val="Calibri"/>
        <family val="2"/>
      </rPr>
      <t>Income and result for the financial year</t>
    </r>
  </si>
  <si>
    <r>
      <rPr>
        <sz val="9"/>
        <color indexed="8"/>
        <rFont val="Calibri"/>
        <family val="2"/>
      </rPr>
      <t>Income</t>
    </r>
  </si>
  <si>
    <r>
      <rPr>
        <sz val="9"/>
        <color indexed="63"/>
        <rFont val="Calibri"/>
        <family val="2"/>
      </rPr>
      <t>Net premiums earned</t>
    </r>
  </si>
  <si>
    <r>
      <rPr>
        <sz val="9"/>
        <color indexed="8"/>
        <rFont val="Calibri"/>
        <family val="2"/>
      </rPr>
      <t>Net investment income</t>
    </r>
  </si>
  <si>
    <r>
      <rPr>
        <sz val="9"/>
        <color indexed="23"/>
        <rFont val="Calibri"/>
        <family val="2"/>
      </rPr>
      <t>Interest income</t>
    </r>
  </si>
  <si>
    <r>
      <rPr>
        <sz val="9"/>
        <color indexed="23"/>
        <rFont val="Calibri"/>
        <family val="2"/>
      </rPr>
      <t>Net rental income</t>
    </r>
  </si>
  <si>
    <r>
      <rPr>
        <sz val="9"/>
        <color indexed="23"/>
        <rFont val="Calibri"/>
        <family val="2"/>
      </rPr>
      <t>Dividends</t>
    </r>
  </si>
  <si>
    <r>
      <rPr>
        <sz val="9"/>
        <color indexed="23"/>
        <rFont val="Calibri"/>
        <family val="2"/>
      </rPr>
      <t>-</t>
    </r>
  </si>
  <si>
    <r>
      <rPr>
        <sz val="9"/>
        <color indexed="23"/>
        <rFont val="Calibri"/>
        <family val="2"/>
      </rPr>
      <t>Movements in the fair value of investments classified as held for trading</t>
    </r>
  </si>
  <si>
    <r>
      <rPr>
        <sz val="9"/>
        <color indexed="23"/>
        <rFont val="Calibri"/>
        <family val="2"/>
      </rPr>
      <t>Movements in the fair value of investments classified as other than trading</t>
    </r>
  </si>
  <si>
    <r>
      <rPr>
        <sz val="9"/>
        <color indexed="23"/>
        <rFont val="Calibri"/>
        <family val="2"/>
      </rPr>
      <t xml:space="preserve">Realised gains and losses on investments classified as available for sale </t>
    </r>
  </si>
  <si>
    <r>
      <rPr>
        <sz val="9"/>
        <color indexed="23"/>
        <rFont val="Calibri"/>
        <family val="2"/>
      </rPr>
      <t xml:space="preserve">Impairment of investments classified as available for sale </t>
    </r>
  </si>
  <si>
    <r>
      <rPr>
        <sz val="9"/>
        <color indexed="23"/>
        <rFont val="Calibri"/>
        <family val="2"/>
      </rPr>
      <t xml:space="preserve">Reversal of impairment of investments classified as available for sale </t>
    </r>
  </si>
  <si>
    <r>
      <rPr>
        <sz val="9"/>
        <color indexed="23"/>
        <rFont val="Calibri"/>
        <family val="2"/>
      </rPr>
      <t>Impairment of loans and receivables</t>
    </r>
  </si>
  <si>
    <r>
      <rPr>
        <sz val="9"/>
        <color indexed="23"/>
        <rFont val="Calibri"/>
        <family val="2"/>
      </rPr>
      <t>Reversal of impairment of loans and receivables</t>
    </r>
  </si>
  <si>
    <r>
      <rPr>
        <sz val="9"/>
        <color indexed="23"/>
        <rFont val="Calibri"/>
        <family val="2"/>
      </rPr>
      <t>Result from derivatives</t>
    </r>
  </si>
  <si>
    <r>
      <rPr>
        <sz val="9"/>
        <color indexed="23"/>
        <rFont val="Calibri"/>
        <family val="2"/>
      </rPr>
      <t>Other investment income</t>
    </r>
  </si>
  <si>
    <r>
      <rPr>
        <sz val="9"/>
        <color indexed="63"/>
        <rFont val="Calibri"/>
        <family val="2"/>
      </rPr>
      <t>Total investment income</t>
    </r>
  </si>
  <si>
    <r>
      <rPr>
        <sz val="9"/>
        <color indexed="8"/>
        <rFont val="Calibri"/>
        <family val="2"/>
      </rPr>
      <t>Total income</t>
    </r>
  </si>
  <si>
    <r>
      <rPr>
        <sz val="9"/>
        <color indexed="8"/>
        <rFont val="Calibri"/>
        <family val="2"/>
      </rPr>
      <t>Total intercompany income</t>
    </r>
  </si>
  <si>
    <r>
      <rPr>
        <b/>
        <sz val="9"/>
        <color indexed="8"/>
        <rFont val="Calibri"/>
        <family val="2"/>
      </rPr>
      <t>Revenue from external customers</t>
    </r>
  </si>
  <si>
    <r>
      <rPr>
        <sz val="9"/>
        <color indexed="8"/>
        <rFont val="Calibri"/>
        <family val="2"/>
      </rPr>
      <t>Result after tax and non-controlling interests</t>
    </r>
  </si>
  <si>
    <r>
      <rPr>
        <sz val="9"/>
        <color indexed="8"/>
        <rFont val="Calibri"/>
        <family val="2"/>
      </rPr>
      <t>Operational result after tax and non-controlling interests</t>
    </r>
  </si>
  <si>
    <r>
      <rPr>
        <b/>
        <sz val="11"/>
        <color indexed="8"/>
        <rFont val="Calibri"/>
        <family val="2"/>
      </rPr>
      <t>Income and result for the prior financial year</t>
    </r>
  </si>
  <si>
    <r>
      <rPr>
        <sz val="9"/>
        <color indexed="23"/>
        <rFont val="Calibri"/>
        <family val="2"/>
      </rPr>
      <t>Result from loans and receivables</t>
    </r>
  </si>
  <si>
    <r>
      <rPr>
        <b/>
        <sz val="11"/>
        <color indexed="8"/>
        <rFont val="Calibri"/>
        <family val="2"/>
      </rPr>
      <t>Expenses for the financial year</t>
    </r>
  </si>
  <si>
    <r>
      <rPr>
        <sz val="9"/>
        <color indexed="8"/>
        <rFont val="Calibri"/>
        <family val="2"/>
      </rPr>
      <t>Net claims and benefits paid*</t>
    </r>
  </si>
  <si>
    <r>
      <rPr>
        <sz val="9"/>
        <color indexed="8"/>
        <rFont val="Calibri"/>
        <family val="2"/>
      </rPr>
      <t>Total change in insurance liabilities, net of reinsurance</t>
    </r>
  </si>
  <si>
    <r>
      <rPr>
        <sz val="9"/>
        <color indexed="8"/>
        <rFont val="Calibri"/>
        <family val="2"/>
      </rPr>
      <t>Charge to financial liability on behalf of third party interest in investment funds</t>
    </r>
  </si>
  <si>
    <r>
      <rPr>
        <sz val="9"/>
        <color indexed="8"/>
        <rFont val="Calibri"/>
        <family val="2"/>
      </rPr>
      <t>Total finance costs</t>
    </r>
  </si>
  <si>
    <r>
      <rPr>
        <sz val="9"/>
        <color indexed="63"/>
        <rFont val="Calibri"/>
        <family val="2"/>
      </rPr>
      <t>Staff costs and other employee-related expenditures</t>
    </r>
  </si>
  <si>
    <r>
      <rPr>
        <sz val="9"/>
        <color indexed="63"/>
        <rFont val="Calibri"/>
        <family val="2"/>
      </rPr>
      <t>Amortisation of intangible fixed assets</t>
    </r>
  </si>
  <si>
    <r>
      <rPr>
        <sz val="9"/>
        <color indexed="63"/>
        <rFont val="Calibri"/>
        <family val="2"/>
      </rPr>
      <t>Depreciation of property and equipment</t>
    </r>
  </si>
  <si>
    <r>
      <rPr>
        <sz val="9"/>
        <color indexed="63"/>
        <rFont val="Calibri"/>
        <family val="2"/>
      </rPr>
      <t>Operating expenses</t>
    </r>
  </si>
  <si>
    <r>
      <rPr>
        <sz val="9"/>
        <color indexed="63"/>
        <rFont val="Calibri"/>
        <family val="2"/>
      </rPr>
      <t>Impairment of receivables</t>
    </r>
  </si>
  <si>
    <r>
      <rPr>
        <sz val="9"/>
        <color indexed="63"/>
        <rFont val="Calibri"/>
        <family val="2"/>
      </rPr>
      <t>Reversal of impairment of receivables</t>
    </r>
  </si>
  <si>
    <r>
      <rPr>
        <sz val="9"/>
        <color indexed="63"/>
        <rFont val="Calibri"/>
        <family val="2"/>
      </rPr>
      <t>Allocated to expenses relating to the acquisition of insurance, investment and other contracts</t>
    </r>
  </si>
  <si>
    <r>
      <rPr>
        <sz val="9"/>
        <color indexed="8"/>
        <rFont val="Calibri"/>
        <family val="2"/>
      </rPr>
      <t>Total other operating expenses</t>
    </r>
  </si>
  <si>
    <r>
      <rPr>
        <sz val="9"/>
        <color indexed="23"/>
        <rFont val="Calibri"/>
        <family val="2"/>
      </rPr>
      <t>* Net claims and benefits paid includes profit sharing and discounts.</t>
    </r>
  </si>
  <si>
    <r>
      <rPr>
        <b/>
        <sz val="11"/>
        <color indexed="8"/>
        <rFont val="Calibri"/>
        <family val="2"/>
      </rPr>
      <t>Expenses for the prior financial year</t>
    </r>
  </si>
  <si>
    <r>
      <rPr>
        <sz val="9"/>
        <color indexed="8"/>
        <rFont val="Calibri"/>
        <family val="2"/>
      </rPr>
      <t>Elimi-                                               nations</t>
    </r>
  </si>
  <si>
    <r>
      <rPr>
        <sz val="9"/>
        <color indexed="63"/>
        <rFont val="Calibri"/>
        <family val="2"/>
      </rPr>
      <t>Impairment of goodwill</t>
    </r>
  </si>
  <si>
    <r>
      <rPr>
        <sz val="9"/>
        <color indexed="63"/>
        <rFont val="Calibri"/>
        <family val="2"/>
      </rPr>
      <t>Impairment of property and equipment</t>
    </r>
  </si>
  <si>
    <r>
      <rPr>
        <sz val="9"/>
        <color indexed="23"/>
        <rFont val="Calibri"/>
        <family val="2"/>
      </rPr>
      <t>*Net claims and benefits paid include profit sharing and discounts.</t>
    </r>
  </si>
  <si>
    <r>
      <rPr>
        <b/>
        <sz val="11"/>
        <color indexed="8"/>
        <rFont val="Calibri"/>
        <family val="2"/>
      </rPr>
      <t>Key figures Life insurance (SII based)</t>
    </r>
  </si>
  <si>
    <r>
      <rPr>
        <sz val="9"/>
        <color indexed="8"/>
        <rFont val="Calibri"/>
        <family val="2"/>
      </rPr>
      <t>FY 2015¹</t>
    </r>
  </si>
  <si>
    <r>
      <rPr>
        <sz val="9"/>
        <color indexed="8"/>
        <rFont val="Calibri"/>
        <family val="2"/>
      </rPr>
      <t>FY 2014¹</t>
    </r>
  </si>
  <si>
    <r>
      <rPr>
        <sz val="9"/>
        <color indexed="8"/>
        <rFont val="Calibri"/>
        <family val="2"/>
      </rPr>
      <t>FY 2013¹</t>
    </r>
  </si>
  <si>
    <r>
      <rPr>
        <sz val="9"/>
        <color indexed="8"/>
        <rFont val="Calibri"/>
        <family val="2"/>
      </rPr>
      <t>New business single premium</t>
    </r>
  </si>
  <si>
    <r>
      <rPr>
        <sz val="9"/>
        <color indexed="8"/>
        <rFont val="Calibri"/>
        <family val="2"/>
      </rPr>
      <t>New business annual premium</t>
    </r>
  </si>
  <si>
    <r>
      <rPr>
        <sz val="9"/>
        <color indexed="8"/>
        <rFont val="Calibri"/>
        <family val="2"/>
      </rPr>
      <t>New annualised premium income (NAPI SII)</t>
    </r>
  </si>
  <si>
    <r>
      <rPr>
        <sz val="9"/>
        <color indexed="8"/>
        <rFont val="Calibri"/>
        <family val="2"/>
      </rPr>
      <t>Insurance liabilities for operational result</t>
    </r>
  </si>
  <si>
    <r>
      <rPr>
        <sz val="9"/>
        <color indexed="8"/>
        <rFont val="Calibri"/>
        <family val="2"/>
      </rPr>
      <t>1.4%*</t>
    </r>
  </si>
  <si>
    <r>
      <rPr>
        <sz val="9"/>
        <color indexed="8"/>
        <rFont val="Calibri"/>
        <family val="2"/>
      </rPr>
      <t>27*</t>
    </r>
  </si>
  <si>
    <r>
      <rPr>
        <sz val="9"/>
        <color indexed="8"/>
        <rFont val="Calibri"/>
        <family val="2"/>
      </rPr>
      <t>Result before tax</t>
    </r>
  </si>
  <si>
    <r>
      <rPr>
        <sz val="9"/>
        <color indexed="23"/>
        <rFont val="Calibri"/>
        <family val="2"/>
      </rPr>
      <t>* New business margin and new business value based on Solvency II. Previous periods based on market consistent (MC) techniques.</t>
    </r>
  </si>
  <si>
    <r>
      <rPr>
        <sz val="9"/>
        <color indexed="23"/>
        <rFont val="Calibri"/>
        <family val="2"/>
      </rPr>
      <t>1. Excluding DL Germany.</t>
    </r>
  </si>
  <si>
    <r>
      <rPr>
        <sz val="9"/>
        <color indexed="8"/>
        <rFont val="Calibri"/>
        <family val="2"/>
      </rPr>
      <t>SII FY 2016</t>
    </r>
  </si>
  <si>
    <r>
      <rPr>
        <sz val="9"/>
        <color indexed="8"/>
        <rFont val="Calibri"/>
        <family val="2"/>
      </rPr>
      <t>MC* FY 2016</t>
    </r>
  </si>
  <si>
    <r>
      <rPr>
        <sz val="9"/>
        <color indexed="8"/>
        <rFont val="Calibri"/>
        <family val="2"/>
      </rPr>
      <t>MC* FY 2015</t>
    </r>
  </si>
  <si>
    <r>
      <rPr>
        <sz val="9"/>
        <color indexed="8"/>
        <rFont val="Calibri"/>
        <family val="2"/>
      </rPr>
      <t>Total Netherlands</t>
    </r>
  </si>
  <si>
    <r>
      <rPr>
        <sz val="9"/>
        <color indexed="8"/>
        <rFont val="Calibri"/>
        <family val="2"/>
      </rPr>
      <t>Total Belgium</t>
    </r>
  </si>
  <si>
    <r>
      <rPr>
        <b/>
        <sz val="9"/>
        <color indexed="8"/>
        <rFont val="Calibri"/>
        <family val="2"/>
      </rPr>
      <t>Total VNB</t>
    </r>
  </si>
  <si>
    <r>
      <rPr>
        <sz val="9"/>
        <color indexed="8"/>
        <rFont val="Calibri"/>
        <family val="2"/>
      </rPr>
      <t>Individual life</t>
    </r>
  </si>
  <si>
    <r>
      <rPr>
        <sz val="9"/>
        <color indexed="8"/>
        <rFont val="Calibri"/>
        <family val="2"/>
      </rPr>
      <t>Group defined benefit</t>
    </r>
  </si>
  <si>
    <r>
      <rPr>
        <sz val="9"/>
        <color indexed="8"/>
        <rFont val="Calibri"/>
        <family val="2"/>
      </rPr>
      <t>Group defined contribution</t>
    </r>
  </si>
  <si>
    <r>
      <rPr>
        <sz val="9"/>
        <color indexed="8"/>
        <rFont val="Calibri"/>
        <family val="2"/>
      </rPr>
      <t>Solvency II FY 2016</t>
    </r>
  </si>
  <si>
    <r>
      <rPr>
        <sz val="9"/>
        <color indexed="8"/>
        <rFont val="Calibri"/>
        <family val="2"/>
      </rPr>
      <t>Solvency I FY 2016</t>
    </r>
  </si>
  <si>
    <r>
      <rPr>
        <b/>
        <sz val="9"/>
        <color indexed="8"/>
        <rFont val="Calibri"/>
        <family val="2"/>
      </rPr>
      <t>Total NAPI</t>
    </r>
  </si>
  <si>
    <r>
      <rPr>
        <sz val="9"/>
        <color indexed="8"/>
        <rFont val="Calibri"/>
        <family val="2"/>
      </rPr>
      <t>Individual life NL</t>
    </r>
  </si>
  <si>
    <r>
      <rPr>
        <sz val="9"/>
        <color indexed="8"/>
        <rFont val="Calibri"/>
        <family val="2"/>
      </rPr>
      <t>Group defined benefit NL</t>
    </r>
  </si>
  <si>
    <r>
      <rPr>
        <sz val="9"/>
        <color indexed="8"/>
        <rFont val="Calibri"/>
        <family val="2"/>
      </rPr>
      <t>Group defined contribution NL</t>
    </r>
  </si>
  <si>
    <r>
      <rPr>
        <b/>
        <sz val="9"/>
        <color indexed="8"/>
        <rFont val="Calibri"/>
        <family val="2"/>
      </rPr>
      <t>Total NAPI NL</t>
    </r>
  </si>
  <si>
    <r>
      <rPr>
        <sz val="9"/>
        <color indexed="8"/>
        <rFont val="Calibri"/>
        <family val="2"/>
      </rPr>
      <t>Individual life BE</t>
    </r>
  </si>
  <si>
    <r>
      <rPr>
        <sz val="9"/>
        <color indexed="8"/>
        <rFont val="Calibri"/>
        <family val="2"/>
      </rPr>
      <t>Group defined benefit BE</t>
    </r>
  </si>
  <si>
    <r>
      <rPr>
        <sz val="9"/>
        <color indexed="8"/>
        <rFont val="Calibri"/>
        <family val="2"/>
      </rPr>
      <t>Group defined contribution BE</t>
    </r>
  </si>
  <si>
    <r>
      <rPr>
        <b/>
        <sz val="9"/>
        <color indexed="8"/>
        <rFont val="Calibri"/>
        <family val="2"/>
      </rPr>
      <t>Total NAPI BE</t>
    </r>
  </si>
  <si>
    <r>
      <rPr>
        <sz val="9"/>
        <color indexed="23"/>
        <rFont val="Calibri"/>
        <family val="2"/>
      </rPr>
      <t>* NAPI = 10% single premium + annual premium</t>
    </r>
  </si>
  <si>
    <r>
      <rPr>
        <b/>
        <sz val="11"/>
        <color indexed="8"/>
        <rFont val="Calibri"/>
        <family val="2"/>
      </rPr>
      <t>Gross operational result Life insurance</t>
    </r>
  </si>
  <si>
    <r>
      <rPr>
        <sz val="9"/>
        <color indexed="8"/>
        <rFont val="Calibri"/>
        <family val="2"/>
      </rPr>
      <t>Technical result</t>
    </r>
  </si>
  <si>
    <r>
      <rPr>
        <sz val="9"/>
        <color indexed="63"/>
        <rFont val="Calibri"/>
        <family val="2"/>
      </rPr>
      <t xml:space="preserve">   Operational result on mortality, disability and lapses</t>
    </r>
  </si>
  <si>
    <r>
      <rPr>
        <sz val="9"/>
        <color indexed="63"/>
        <rFont val="Calibri"/>
        <family val="2"/>
      </rPr>
      <t xml:space="preserve">   Normalised expense margins</t>
    </r>
  </si>
  <si>
    <r>
      <rPr>
        <sz val="9"/>
        <color indexed="8"/>
        <rFont val="Calibri"/>
        <family val="2"/>
      </rPr>
      <t>Investment spread</t>
    </r>
  </si>
  <si>
    <r>
      <rPr>
        <sz val="9"/>
        <color indexed="63"/>
        <rFont val="Calibri"/>
        <family val="2"/>
      </rPr>
      <t>Direct yield</t>
    </r>
  </si>
  <si>
    <r>
      <rPr>
        <sz val="9"/>
        <color indexed="63"/>
        <rFont val="Calibri"/>
        <family val="2"/>
      </rPr>
      <t xml:space="preserve">     Coupon income</t>
    </r>
  </si>
  <si>
    <r>
      <rPr>
        <sz val="9"/>
        <color indexed="63"/>
        <rFont val="Calibri"/>
        <family val="2"/>
      </rPr>
      <t xml:space="preserve">     Interest income mortgages</t>
    </r>
  </si>
  <si>
    <r>
      <rPr>
        <sz val="9"/>
        <color indexed="63"/>
        <rFont val="Calibri"/>
        <family val="2"/>
      </rPr>
      <t xml:space="preserve">     Dividend income</t>
    </r>
  </si>
  <si>
    <r>
      <rPr>
        <sz val="9"/>
        <color indexed="63"/>
        <rFont val="Calibri"/>
        <family val="2"/>
      </rPr>
      <t xml:space="preserve">     Rental income</t>
    </r>
  </si>
  <si>
    <r>
      <rPr>
        <sz val="9"/>
        <color indexed="63"/>
        <rFont val="Calibri"/>
        <family val="2"/>
      </rPr>
      <t>Cost of liabilities</t>
    </r>
  </si>
  <si>
    <r>
      <rPr>
        <sz val="9"/>
        <color indexed="63"/>
        <rFont val="Calibri"/>
        <family val="2"/>
      </rPr>
      <t xml:space="preserve">     Required interest segment Life</t>
    </r>
  </si>
  <si>
    <r>
      <rPr>
        <sz val="9"/>
        <color indexed="63"/>
        <rFont val="Calibri"/>
        <family val="2"/>
      </rPr>
      <t xml:space="preserve">     Finance costs</t>
    </r>
  </si>
  <si>
    <r>
      <rPr>
        <b/>
        <sz val="11"/>
        <color indexed="8"/>
        <rFont val="Calibri"/>
        <family val="2"/>
      </rPr>
      <t>Life provisions</t>
    </r>
  </si>
  <si>
    <r>
      <rPr>
        <sz val="9"/>
        <color indexed="8"/>
        <rFont val="Calibri"/>
        <family val="2"/>
      </rPr>
      <t>Written Premium</t>
    </r>
  </si>
  <si>
    <r>
      <rPr>
        <sz val="9"/>
        <color indexed="8"/>
        <rFont val="Calibri"/>
        <family val="2"/>
      </rPr>
      <t>Interest</t>
    </r>
  </si>
  <si>
    <r>
      <rPr>
        <sz val="9"/>
        <color indexed="8"/>
        <rFont val="Calibri"/>
        <family val="2"/>
      </rPr>
      <t>Claims and portfolio movement</t>
    </r>
  </si>
  <si>
    <r>
      <rPr>
        <b/>
        <sz val="9"/>
        <color indexed="8"/>
        <rFont val="Calibri"/>
        <family val="2"/>
      </rPr>
      <t>At end of period</t>
    </r>
  </si>
  <si>
    <r>
      <rPr>
        <b/>
        <sz val="11"/>
        <color indexed="8"/>
        <rFont val="Calibri"/>
        <family val="2"/>
      </rPr>
      <t xml:space="preserve">Key figures General insurance </t>
    </r>
  </si>
  <si>
    <r>
      <rPr>
        <sz val="9"/>
        <color indexed="8"/>
        <rFont val="Calibri"/>
        <family val="2"/>
      </rPr>
      <t>Total new business</t>
    </r>
  </si>
  <si>
    <r>
      <rPr>
        <sz val="9"/>
        <color indexed="8"/>
        <rFont val="Calibri"/>
        <family val="2"/>
      </rPr>
      <t>Total decreases</t>
    </r>
  </si>
  <si>
    <r>
      <rPr>
        <sz val="9"/>
        <color indexed="8"/>
        <rFont val="Calibri"/>
        <family val="2"/>
      </rPr>
      <t>Gross written premiums</t>
    </r>
  </si>
  <si>
    <r>
      <rPr>
        <sz val="9"/>
        <color indexed="63"/>
        <rFont val="Calibri"/>
        <family val="2"/>
      </rPr>
      <t>Property and casualty</t>
    </r>
  </si>
  <si>
    <r>
      <rPr>
        <sz val="9"/>
        <color indexed="63"/>
        <rFont val="Calibri"/>
        <family val="2"/>
      </rPr>
      <t>Income protection</t>
    </r>
  </si>
  <si>
    <r>
      <rPr>
        <sz val="9"/>
        <color indexed="8"/>
        <rFont val="Calibri"/>
        <family val="2"/>
      </rPr>
      <t>Combined ratio Managerial</t>
    </r>
  </si>
  <si>
    <r>
      <rPr>
        <sz val="9"/>
        <color indexed="63"/>
        <rFont val="Calibri"/>
        <family val="2"/>
      </rPr>
      <t>Claims ratio</t>
    </r>
  </si>
  <si>
    <r>
      <rPr>
        <sz val="9"/>
        <color indexed="63"/>
        <rFont val="Calibri"/>
        <family val="2"/>
      </rPr>
      <t>Expense ratio</t>
    </r>
  </si>
  <si>
    <r>
      <rPr>
        <sz val="9"/>
        <color indexed="63"/>
        <rFont val="Calibri"/>
        <family val="2"/>
      </rPr>
      <t>Commission ratio</t>
    </r>
  </si>
  <si>
    <r>
      <rPr>
        <b/>
        <sz val="11"/>
        <color indexed="8"/>
        <rFont val="Calibri"/>
        <family val="2"/>
      </rPr>
      <t xml:space="preserve">Gross operational result General insurance </t>
    </r>
  </si>
  <si>
    <r>
      <rPr>
        <sz val="9"/>
        <color indexed="8"/>
        <rFont val="Calibri"/>
        <family val="2"/>
      </rPr>
      <t xml:space="preserve">Technical result </t>
    </r>
  </si>
  <si>
    <r>
      <rPr>
        <sz val="9"/>
        <color indexed="63"/>
        <rFont val="Calibri"/>
        <family val="2"/>
      </rPr>
      <t>Net earned premium</t>
    </r>
  </si>
  <si>
    <r>
      <rPr>
        <sz val="9"/>
        <color indexed="63"/>
        <rFont val="Calibri"/>
        <family val="2"/>
      </rPr>
      <t>Benefits and claims</t>
    </r>
  </si>
  <si>
    <r>
      <rPr>
        <sz val="9"/>
        <color indexed="63"/>
        <rFont val="Calibri"/>
        <family val="2"/>
      </rPr>
      <t>Expenses and commissions</t>
    </r>
  </si>
  <si>
    <r>
      <rPr>
        <sz val="9"/>
        <color indexed="63"/>
        <rFont val="Calibri"/>
        <family val="2"/>
      </rPr>
      <t xml:space="preserve">     Required interest income and protection</t>
    </r>
  </si>
  <si>
    <r>
      <rPr>
        <b/>
        <sz val="9"/>
        <color indexed="8"/>
        <rFont val="Calibri"/>
        <family val="2"/>
      </rPr>
      <t xml:space="preserve">Gross operational result </t>
    </r>
  </si>
  <si>
    <r>
      <rPr>
        <b/>
        <sz val="11"/>
        <color indexed="8"/>
        <rFont val="Calibri"/>
        <family val="2"/>
      </rPr>
      <t>Key figures Asset management</t>
    </r>
  </si>
  <si>
    <r>
      <rPr>
        <sz val="9"/>
        <color indexed="8"/>
        <rFont val="Calibri"/>
        <family val="2"/>
      </rPr>
      <t>Net inflow new money</t>
    </r>
  </si>
  <si>
    <r>
      <rPr>
        <sz val="9"/>
        <color indexed="63"/>
        <rFont val="Calibri"/>
        <family val="2"/>
      </rPr>
      <t>Institutional mandates</t>
    </r>
  </si>
  <si>
    <r>
      <rPr>
        <sz val="9"/>
        <color indexed="63"/>
        <rFont val="Calibri"/>
        <family val="2"/>
      </rPr>
      <t>Third party funds</t>
    </r>
  </si>
  <si>
    <r>
      <rPr>
        <sz val="9"/>
        <color indexed="8"/>
        <rFont val="Calibri"/>
        <family val="2"/>
      </rPr>
      <t>Funds under Management</t>
    </r>
  </si>
  <si>
    <r>
      <rPr>
        <sz val="9"/>
        <color indexed="63"/>
        <rFont val="Calibri"/>
        <family val="2"/>
      </rPr>
      <t>Retail</t>
    </r>
  </si>
  <si>
    <r>
      <rPr>
        <sz val="9"/>
        <color indexed="63"/>
        <rFont val="Calibri"/>
        <family val="2"/>
      </rPr>
      <t xml:space="preserve">Institutional  </t>
    </r>
  </si>
  <si>
    <r>
      <rPr>
        <b/>
        <sz val="11"/>
        <color indexed="8"/>
        <rFont val="Calibri"/>
        <family val="2"/>
      </rPr>
      <t>Gross operational result Asset management</t>
    </r>
  </si>
  <si>
    <r>
      <rPr>
        <sz val="9"/>
        <color indexed="63"/>
        <rFont val="Calibri"/>
        <family val="2"/>
      </rPr>
      <t xml:space="preserve">   of which performance fees</t>
    </r>
  </si>
  <si>
    <r>
      <rPr>
        <sz val="9"/>
        <color indexed="63"/>
        <rFont val="Calibri"/>
        <family val="2"/>
      </rPr>
      <t>Fee and commission expenses</t>
    </r>
  </si>
  <si>
    <r>
      <rPr>
        <sz val="9"/>
        <color indexed="63"/>
        <rFont val="Calibri"/>
        <family val="2"/>
      </rPr>
      <t>Operational expenses</t>
    </r>
  </si>
  <si>
    <r>
      <rPr>
        <b/>
        <sz val="11"/>
        <color indexed="8"/>
        <rFont val="Calibri"/>
        <family val="2"/>
      </rPr>
      <t>Key figures Bank</t>
    </r>
  </si>
  <si>
    <r>
      <rPr>
        <sz val="9"/>
        <color indexed="8"/>
        <rFont val="Calibri"/>
        <family val="2"/>
      </rPr>
      <t>Mortgage portfolio</t>
    </r>
  </si>
  <si>
    <r>
      <rPr>
        <sz val="9"/>
        <color indexed="8"/>
        <rFont val="Calibri"/>
        <family val="2"/>
      </rPr>
      <t>Savings balance (incl. banksparen)</t>
    </r>
  </si>
  <si>
    <r>
      <rPr>
        <sz val="9"/>
        <color indexed="8"/>
        <rFont val="Calibri"/>
        <family val="2"/>
      </rPr>
      <t xml:space="preserve">Common equity tier-1 </t>
    </r>
  </si>
  <si>
    <r>
      <rPr>
        <b/>
        <sz val="11"/>
        <color indexed="8"/>
        <rFont val="Calibri"/>
        <family val="2"/>
      </rPr>
      <t>Gross operational result Bank</t>
    </r>
  </si>
  <si>
    <r>
      <rPr>
        <sz val="9"/>
        <color indexed="63"/>
        <rFont val="Calibri"/>
        <family val="2"/>
      </rPr>
      <t>Net interest income</t>
    </r>
  </si>
  <si>
    <r>
      <rPr>
        <sz val="9"/>
        <color indexed="63"/>
        <rFont val="Calibri"/>
        <family val="2"/>
      </rPr>
      <t>Net fee and commission income</t>
    </r>
  </si>
  <si>
    <r>
      <rPr>
        <sz val="9"/>
        <color indexed="8"/>
        <rFont val="Calibri"/>
        <family val="2"/>
      </rPr>
      <t>Corporate activities</t>
    </r>
  </si>
  <si>
    <r>
      <rPr>
        <sz val="9"/>
        <color indexed="8"/>
        <rFont val="Calibri"/>
        <family val="2"/>
      </rPr>
      <t>Label Health</t>
    </r>
  </si>
  <si>
    <r>
      <rPr>
        <sz val="9"/>
        <color indexed="8"/>
        <rFont val="Calibri"/>
        <family val="2"/>
      </rPr>
      <t>Treasury result</t>
    </r>
  </si>
  <si>
    <r>
      <rPr>
        <sz val="9"/>
        <color indexed="8"/>
        <rFont val="Calibri"/>
        <family val="2"/>
      </rPr>
      <t>Amstelhuys</t>
    </r>
  </si>
  <si>
    <r>
      <rPr>
        <b/>
        <sz val="9"/>
        <color indexed="8"/>
        <rFont val="Calibri"/>
        <family val="2"/>
      </rPr>
      <t>Result before tax</t>
    </r>
  </si>
  <si>
    <r>
      <rPr>
        <b/>
        <sz val="11"/>
        <color indexed="8"/>
        <rFont val="Calibri"/>
        <family val="2"/>
      </rPr>
      <t>Gross operational result Corporate and Other activities</t>
    </r>
  </si>
  <si>
    <r>
      <rPr>
        <b/>
        <sz val="11"/>
        <color indexed="8"/>
        <rFont val="Calibri"/>
        <family val="2"/>
      </rPr>
      <t>Balance sheet Amstelhuys</t>
    </r>
  </si>
  <si>
    <r>
      <rPr>
        <sz val="9"/>
        <color indexed="8"/>
        <rFont val="Calibri"/>
        <family val="2"/>
      </rPr>
      <t>Mortgages</t>
    </r>
  </si>
  <si>
    <r>
      <rPr>
        <sz val="9"/>
        <color indexed="8"/>
        <rFont val="Calibri"/>
        <family val="2"/>
      </rPr>
      <t>Other investments</t>
    </r>
  </si>
  <si>
    <r>
      <rPr>
        <sz val="9"/>
        <color indexed="8"/>
        <rFont val="Calibri"/>
        <family val="2"/>
      </rPr>
      <t>Other financial assets</t>
    </r>
  </si>
  <si>
    <r>
      <rPr>
        <sz val="9"/>
        <color indexed="8"/>
        <rFont val="Calibri"/>
        <family val="2"/>
      </rPr>
      <t>Cash and cash equivalents</t>
    </r>
  </si>
  <si>
    <r>
      <rPr>
        <b/>
        <sz val="9"/>
        <color indexed="8"/>
        <rFont val="Calibri"/>
        <family val="2"/>
      </rPr>
      <t>Total equity &amp; liabilities</t>
    </r>
  </si>
  <si>
    <r>
      <rPr>
        <sz val="9"/>
        <color indexed="8"/>
        <rFont val="Calibri"/>
        <family val="2"/>
      </rPr>
      <t>Equity</t>
    </r>
  </si>
  <si>
    <r>
      <rPr>
        <sz val="9"/>
        <color indexed="8"/>
        <rFont val="Calibri"/>
        <family val="2"/>
      </rPr>
      <t>Deferred and current taxes</t>
    </r>
  </si>
  <si>
    <r>
      <rPr>
        <sz val="9"/>
        <color indexed="8"/>
        <rFont val="Calibri"/>
        <family val="2"/>
      </rPr>
      <t>Long-term liabilities</t>
    </r>
  </si>
  <si>
    <r>
      <rPr>
        <sz val="9"/>
        <color indexed="8"/>
        <rFont val="Calibri"/>
        <family val="2"/>
      </rPr>
      <t>Short-term liabilities</t>
    </r>
  </si>
  <si>
    <r>
      <rPr>
        <sz val="9"/>
        <color indexed="8"/>
        <rFont val="Calibri"/>
        <family val="2"/>
      </rPr>
      <t>Acc. Payables &amp; other financial liabilities</t>
    </r>
  </si>
  <si>
    <r>
      <rPr>
        <b/>
        <sz val="11"/>
        <color indexed="8"/>
        <rFont val="Calibri"/>
        <family val="2"/>
      </rPr>
      <t>Profit and loss statement Amstelhuys</t>
    </r>
  </si>
  <si>
    <r>
      <rPr>
        <sz val="9"/>
        <color indexed="8"/>
        <rFont val="Calibri"/>
        <family val="2"/>
      </rPr>
      <t>Net interest income</t>
    </r>
  </si>
  <si>
    <r>
      <rPr>
        <sz val="9"/>
        <color indexed="8"/>
        <rFont val="Calibri"/>
        <family val="2"/>
      </rPr>
      <t>Net commission &amp; fee income</t>
    </r>
  </si>
  <si>
    <r>
      <rPr>
        <sz val="9"/>
        <color indexed="8"/>
        <rFont val="Calibri"/>
        <family val="2"/>
      </rPr>
      <t>Result from financial transactions</t>
    </r>
  </si>
  <si>
    <r>
      <rPr>
        <sz val="9"/>
        <color indexed="8"/>
        <rFont val="Calibri"/>
        <family val="2"/>
      </rPr>
      <t>Expenses</t>
    </r>
  </si>
  <si>
    <r>
      <rPr>
        <b/>
        <sz val="11"/>
        <color indexed="8"/>
        <rFont val="Calibri"/>
        <family val="2"/>
      </rPr>
      <t>Holding company cash development</t>
    </r>
  </si>
  <si>
    <r>
      <rPr>
        <sz val="9"/>
        <color indexed="8"/>
        <rFont val="Calibri"/>
        <family val="2"/>
      </rPr>
      <t>Rights issue</t>
    </r>
  </si>
  <si>
    <r>
      <rPr>
        <sz val="9"/>
        <color indexed="8"/>
        <rFont val="Calibri"/>
        <family val="2"/>
      </rPr>
      <t>Van Lanschot proceeds</t>
    </r>
  </si>
  <si>
    <r>
      <rPr>
        <sz val="9"/>
        <color indexed="8"/>
        <rFont val="Calibri"/>
        <family val="2"/>
      </rPr>
      <t>Private equity proceeds</t>
    </r>
  </si>
  <si>
    <r>
      <rPr>
        <sz val="9"/>
        <color indexed="8"/>
        <rFont val="Calibri"/>
        <family val="2"/>
      </rPr>
      <t xml:space="preserve">Cash remittance </t>
    </r>
  </si>
  <si>
    <r>
      <rPr>
        <sz val="10"/>
        <color indexed="8"/>
        <rFont val="Calibri"/>
        <family val="2"/>
      </rPr>
      <t>Shareholders</t>
    </r>
  </si>
  <si>
    <r>
      <rPr>
        <sz val="9"/>
        <color indexed="8"/>
        <rFont val="Calibri"/>
        <family val="2"/>
      </rPr>
      <t>Holding expenses and finance costs</t>
    </r>
  </si>
  <si>
    <r>
      <rPr>
        <b/>
        <sz val="9"/>
        <color indexed="8"/>
        <rFont val="Calibri"/>
        <family val="2"/>
      </rPr>
      <t>FY 2016</t>
    </r>
  </si>
  <si>
    <r>
      <rPr>
        <b/>
        <sz val="11"/>
        <color indexed="8"/>
        <rFont val="Calibri"/>
        <family val="2"/>
      </rPr>
      <t>Solvency II - Standard Formula movement analysis YTD</t>
    </r>
  </si>
  <si>
    <r>
      <rPr>
        <sz val="9"/>
        <color indexed="8"/>
        <rFont val="Calibri"/>
        <family val="2"/>
      </rPr>
      <t>Ratio</t>
    </r>
  </si>
  <si>
    <r>
      <rPr>
        <b/>
        <sz val="9"/>
        <color indexed="63"/>
        <rFont val="Calibri"/>
        <family val="2"/>
      </rPr>
      <t>Year-end 2015</t>
    </r>
  </si>
  <si>
    <r>
      <rPr>
        <sz val="9"/>
        <color indexed="63"/>
        <rFont val="Calibri"/>
        <family val="2"/>
      </rPr>
      <t>Rights issue</t>
    </r>
  </si>
  <si>
    <r>
      <rPr>
        <sz val="9"/>
        <color indexed="63"/>
        <rFont val="Calibri"/>
        <family val="2"/>
      </rPr>
      <t>Sale VL, other ALM actions*</t>
    </r>
  </si>
  <si>
    <r>
      <rPr>
        <sz val="9"/>
        <color indexed="63"/>
        <rFont val="Calibri"/>
        <family val="2"/>
      </rPr>
      <t xml:space="preserve">Run-off transitionals </t>
    </r>
  </si>
  <si>
    <r>
      <rPr>
        <sz val="9"/>
        <color indexed="63"/>
        <rFont val="Calibri"/>
        <family val="2"/>
      </rPr>
      <t>Net Capital Generation</t>
    </r>
  </si>
  <si>
    <r>
      <rPr>
        <sz val="9"/>
        <color indexed="63"/>
        <rFont val="Calibri"/>
        <family val="2"/>
      </rPr>
      <t>Exceptional weather**</t>
    </r>
  </si>
  <si>
    <r>
      <rPr>
        <sz val="9"/>
        <color indexed="63"/>
        <rFont val="Calibri"/>
        <family val="2"/>
      </rPr>
      <t xml:space="preserve">Methodology and assumption changes </t>
    </r>
  </si>
  <si>
    <r>
      <rPr>
        <sz val="9"/>
        <color indexed="63"/>
        <rFont val="Calibri"/>
        <family val="2"/>
      </rPr>
      <t>LAC DT</t>
    </r>
  </si>
  <si>
    <r>
      <rPr>
        <sz val="9"/>
        <color indexed="63"/>
        <rFont val="Calibri"/>
        <family val="2"/>
      </rPr>
      <t>Market movements and other</t>
    </r>
  </si>
  <si>
    <r>
      <rPr>
        <sz val="9"/>
        <color indexed="63"/>
        <rFont val="Calibri"/>
        <family val="2"/>
      </rPr>
      <t>Interim dividend</t>
    </r>
  </si>
  <si>
    <r>
      <rPr>
        <b/>
        <sz val="9"/>
        <color indexed="8"/>
        <rFont val="Calibri"/>
        <family val="2"/>
      </rPr>
      <t xml:space="preserve">Year-end 2016 </t>
    </r>
  </si>
  <si>
    <r>
      <rPr>
        <b/>
        <sz val="11"/>
        <color indexed="8"/>
        <rFont val="Calibri"/>
        <family val="2"/>
      </rPr>
      <t>Solvency II - Standard Formula movement analysis QTD</t>
    </r>
  </si>
  <si>
    <r>
      <rPr>
        <b/>
        <sz val="9"/>
        <color indexed="63"/>
        <rFont val="Calibri"/>
        <family val="2"/>
      </rPr>
      <t>9M 2016</t>
    </r>
  </si>
  <si>
    <r>
      <rPr>
        <sz val="9"/>
        <color indexed="63"/>
        <rFont val="Calibri"/>
        <family val="2"/>
      </rPr>
      <t>ALM actions*</t>
    </r>
  </si>
  <si>
    <r>
      <rPr>
        <b/>
        <sz val="9"/>
        <color indexed="8"/>
        <rFont val="Calibri"/>
        <family val="2"/>
      </rPr>
      <t>Year-end 2016</t>
    </r>
  </si>
  <si>
    <r>
      <rPr>
        <sz val="9"/>
        <color indexed="23"/>
        <rFont val="Calibri"/>
        <family val="2"/>
      </rPr>
      <t>* Includes adverse impact of the exclusion of the risk margin benefit from the longevity hedge (-5pp), together with the positive impact of restoring the unwanted asset liability duration gap during Q4 (+5pp).</t>
    </r>
  </si>
  <si>
    <r>
      <rPr>
        <b/>
        <sz val="11"/>
        <color indexed="8"/>
        <rFont val="Calibri"/>
        <family val="2"/>
      </rPr>
      <t>Solvency II ratio sensitivities</t>
    </r>
  </si>
  <si>
    <r>
      <rPr>
        <sz val="9"/>
        <color indexed="8"/>
        <rFont val="Calibri"/>
        <family val="2"/>
      </rPr>
      <t>IFRS Shareholders' funds</t>
    </r>
  </si>
  <si>
    <r>
      <rPr>
        <sz val="9"/>
        <color indexed="8"/>
        <rFont val="Calibri"/>
        <family val="2"/>
      </rPr>
      <t>Solvency II - FY 2016</t>
    </r>
  </si>
  <si>
    <r>
      <rPr>
        <sz val="9"/>
        <color indexed="8"/>
        <rFont val="Calibri"/>
        <family val="2"/>
      </rPr>
      <t xml:space="preserve">Availble Own Funds
</t>
    </r>
  </si>
  <si>
    <r>
      <rPr>
        <sz val="9"/>
        <color indexed="8"/>
        <rFont val="Calibri"/>
        <family val="2"/>
      </rPr>
      <t xml:space="preserve">Non-eligilble Own Funds
</t>
    </r>
  </si>
  <si>
    <r>
      <rPr>
        <sz val="9"/>
        <color indexed="8"/>
        <rFont val="Calibri"/>
        <family val="2"/>
      </rPr>
      <t xml:space="preserve">Eligilble Own Funds 
</t>
    </r>
  </si>
  <si>
    <r>
      <rPr>
        <sz val="9"/>
        <color indexed="8"/>
        <rFont val="Calibri"/>
        <family val="2"/>
      </rPr>
      <t>Credit spread +50bps and VA +23bps*</t>
    </r>
  </si>
  <si>
    <r>
      <rPr>
        <sz val="9"/>
        <color indexed="8"/>
        <rFont val="Calibri"/>
        <family val="2"/>
      </rPr>
      <t>Credit spread +50bps*</t>
    </r>
  </si>
  <si>
    <r>
      <rPr>
        <sz val="9"/>
        <color indexed="8"/>
        <rFont val="Calibri"/>
        <family val="2"/>
      </rPr>
      <t>Interest rate -25bps**</t>
    </r>
  </si>
  <si>
    <r>
      <rPr>
        <sz val="9"/>
        <color indexed="8"/>
        <rFont val="Calibri"/>
        <family val="2"/>
      </rPr>
      <t>Interest rate +25bps**</t>
    </r>
  </si>
  <si>
    <r>
      <rPr>
        <sz val="9"/>
        <color indexed="8"/>
        <rFont val="Calibri"/>
        <family val="2"/>
      </rPr>
      <t>Equity values -10%</t>
    </r>
  </si>
  <si>
    <r>
      <rPr>
        <sz val="9"/>
        <color indexed="8"/>
        <rFont val="Calibri"/>
        <family val="2"/>
      </rPr>
      <t>Equity values +10%</t>
    </r>
  </si>
  <si>
    <r>
      <rPr>
        <sz val="9"/>
        <color indexed="8"/>
        <rFont val="Calibri"/>
        <family val="2"/>
      </rPr>
      <t>Property values -10%</t>
    </r>
  </si>
  <si>
    <r>
      <rPr>
        <sz val="9"/>
        <color indexed="8"/>
        <rFont val="Calibri"/>
        <family val="2"/>
      </rPr>
      <t>Property values +10%</t>
    </r>
  </si>
  <si>
    <r>
      <rPr>
        <sz val="9"/>
        <color indexed="23"/>
        <rFont val="Calibri"/>
        <family val="2"/>
      </rPr>
      <t>* For all credit spreads (excl. mortgages)</t>
    </r>
  </si>
  <si>
    <r>
      <rPr>
        <sz val="9"/>
        <color indexed="23"/>
        <rFont val="Calibri"/>
        <family val="2"/>
      </rPr>
      <t>** Parallel shift, with fixed UFR</t>
    </r>
  </si>
  <si>
    <r>
      <rPr>
        <sz val="9"/>
        <color indexed="8"/>
        <rFont val="Calibri"/>
        <family val="2"/>
      </rPr>
      <t>Remittances</t>
    </r>
  </si>
  <si>
    <r>
      <rPr>
        <sz val="9"/>
        <color indexed="8"/>
        <rFont val="Calibri"/>
        <family val="2"/>
      </rPr>
      <t>SF Ratio</t>
    </r>
  </si>
  <si>
    <r>
      <rPr>
        <sz val="9"/>
        <color indexed="8"/>
        <rFont val="Calibri"/>
        <family val="2"/>
      </rPr>
      <t>Subordinated debt</t>
    </r>
  </si>
  <si>
    <r>
      <rPr>
        <sz val="9"/>
        <color indexed="8"/>
        <rFont val="Calibri"/>
        <family val="2"/>
      </rPr>
      <t>Risk appetite</t>
    </r>
  </si>
  <si>
    <r>
      <rPr>
        <sz val="9"/>
        <color indexed="8"/>
        <rFont val="Calibri"/>
        <family val="2"/>
      </rPr>
      <t>Delta Lloyd Leven</t>
    </r>
  </si>
  <si>
    <r>
      <rPr>
        <sz val="9"/>
        <color indexed="8"/>
        <rFont val="Calibri"/>
        <family val="2"/>
      </rPr>
      <t>Delta Lloyd Life Belgium</t>
    </r>
  </si>
  <si>
    <r>
      <rPr>
        <sz val="9"/>
        <color indexed="8"/>
        <rFont val="Calibri"/>
        <family val="2"/>
      </rPr>
      <t>Delta Lloyd Schade</t>
    </r>
  </si>
  <si>
    <r>
      <rPr>
        <sz val="9"/>
        <color indexed="8"/>
        <rFont val="Calibri"/>
        <family val="2"/>
      </rPr>
      <t>ABN AMRO Leven</t>
    </r>
  </si>
  <si>
    <r>
      <rPr>
        <sz val="9"/>
        <color indexed="8"/>
        <rFont val="Calibri"/>
        <family val="2"/>
      </rPr>
      <t>ABN AMRO Schade</t>
    </r>
  </si>
  <si>
    <r>
      <rPr>
        <sz val="9"/>
        <color indexed="8"/>
        <rFont val="Calibri"/>
        <family val="2"/>
      </rPr>
      <t>Delta Lloyd Asset Management</t>
    </r>
  </si>
  <si>
    <r>
      <rPr>
        <b/>
        <sz val="11"/>
        <color indexed="8"/>
        <rFont val="Calibri"/>
        <family val="2"/>
      </rPr>
      <t>Tier 1 capital constrains eligibility of non-equity capital</t>
    </r>
  </si>
  <si>
    <r>
      <rPr>
        <sz val="9"/>
        <color indexed="8"/>
        <rFont val="Calibri"/>
        <family val="2"/>
      </rPr>
      <t>Avaliable own funds</t>
    </r>
  </si>
  <si>
    <r>
      <rPr>
        <sz val="9"/>
        <color indexed="8"/>
        <rFont val="Calibri"/>
        <family val="2"/>
      </rPr>
      <t>Eligible own funds</t>
    </r>
  </si>
  <si>
    <r>
      <rPr>
        <b/>
        <sz val="11"/>
        <color indexed="8"/>
        <rFont val="Calibri"/>
        <family val="2"/>
      </rPr>
      <t>Net capital generation, by segment</t>
    </r>
  </si>
  <si>
    <r>
      <rPr>
        <b/>
        <sz val="9"/>
        <color indexed="8"/>
        <rFont val="Calibri"/>
        <family val="2"/>
      </rPr>
      <t>Total net capital generation</t>
    </r>
  </si>
  <si>
    <r>
      <rPr>
        <sz val="9"/>
        <color indexed="63"/>
        <rFont val="Calibri"/>
        <family val="2"/>
      </rPr>
      <t>Life</t>
    </r>
  </si>
  <si>
    <r>
      <rPr>
        <sz val="9"/>
        <color indexed="63"/>
        <rFont val="Calibri"/>
        <family val="2"/>
      </rPr>
      <t>General Insurance</t>
    </r>
  </si>
  <si>
    <r>
      <rPr>
        <sz val="9"/>
        <color indexed="63"/>
        <rFont val="Calibri"/>
        <family val="2"/>
      </rPr>
      <t>Asset Management</t>
    </r>
  </si>
  <si>
    <r>
      <rPr>
        <sz val="9"/>
        <color indexed="63"/>
        <rFont val="Calibri"/>
        <family val="2"/>
      </rPr>
      <t>Corporate &amp; other activities</t>
    </r>
  </si>
  <si>
    <r>
      <rPr>
        <b/>
        <sz val="11"/>
        <color indexed="8"/>
        <rFont val="Calibri"/>
        <family val="2"/>
      </rPr>
      <t>Fair value of financial investments for own risk by category at FY 2016</t>
    </r>
  </si>
  <si>
    <r>
      <rPr>
        <sz val="9"/>
        <color indexed="8"/>
        <rFont val="Calibri"/>
        <family val="2"/>
      </rPr>
      <t>Recognised in the statement of financial position at amortised cost</t>
    </r>
  </si>
  <si>
    <r>
      <rPr>
        <sz val="9"/>
        <color indexed="8"/>
        <rFont val="Calibri"/>
        <family val="2"/>
      </rPr>
      <t>Recognised at fair value through profit or loss trading</t>
    </r>
  </si>
  <si>
    <r>
      <rPr>
        <sz val="9"/>
        <color indexed="8"/>
        <rFont val="Calibri"/>
        <family val="2"/>
      </rPr>
      <t>Recognised at fair value through profit or loss other than trading</t>
    </r>
  </si>
  <si>
    <r>
      <rPr>
        <sz val="9"/>
        <color indexed="8"/>
        <rFont val="Calibri"/>
        <family val="2"/>
      </rPr>
      <t>Available for sale</t>
    </r>
  </si>
  <si>
    <r>
      <rPr>
        <sz val="9"/>
        <color indexed="8"/>
        <rFont val="Calibri"/>
        <family val="2"/>
      </rPr>
      <t xml:space="preserve">Total </t>
    </r>
  </si>
  <si>
    <r>
      <rPr>
        <sz val="9"/>
        <color indexed="8"/>
        <rFont val="Calibri"/>
        <family val="2"/>
      </rPr>
      <t>Debt securities</t>
    </r>
  </si>
  <si>
    <r>
      <rPr>
        <sz val="9"/>
        <color indexed="8"/>
        <rFont val="Calibri"/>
        <family val="2"/>
      </rPr>
      <t>Equity securities</t>
    </r>
  </si>
  <si>
    <r>
      <rPr>
        <sz val="9"/>
        <color indexed="8"/>
        <rFont val="Calibri"/>
        <family val="2"/>
      </rPr>
      <t>Derivatives</t>
    </r>
  </si>
  <si>
    <r>
      <rPr>
        <sz val="9"/>
        <color indexed="8"/>
        <rFont val="Calibri"/>
        <family val="2"/>
      </rPr>
      <t>Loans at fair value through profit or loss (FVTPL)</t>
    </r>
  </si>
  <si>
    <r>
      <rPr>
        <sz val="9"/>
        <color indexed="8"/>
        <rFont val="Calibri"/>
        <family val="2"/>
      </rPr>
      <t>Loans and receivables at amortised cost</t>
    </r>
  </si>
  <si>
    <r>
      <rPr>
        <b/>
        <sz val="11"/>
        <color indexed="8"/>
        <rFont val="Calibri"/>
        <family val="2"/>
      </rPr>
      <t>Fair value of financial investments for own risk by category at FY 2015</t>
    </r>
  </si>
  <si>
    <r>
      <rPr>
        <sz val="9"/>
        <color indexed="8"/>
        <rFont val="Calibri"/>
        <family val="2"/>
      </rPr>
      <t xml:space="preserve">Derivatives </t>
    </r>
  </si>
  <si>
    <r>
      <rPr>
        <sz val="9"/>
        <color indexed="8"/>
        <rFont val="Calibri"/>
        <family val="2"/>
      </rPr>
      <t>Receivables and other financial assets</t>
    </r>
  </si>
  <si>
    <r>
      <rPr>
        <sz val="9"/>
        <color indexed="8"/>
        <rFont val="Calibri"/>
        <family val="2"/>
      </rPr>
      <t>Accrued interest and prepayments</t>
    </r>
  </si>
  <si>
    <r>
      <rPr>
        <sz val="9"/>
        <color indexed="8"/>
        <rFont val="Calibri"/>
        <family val="2"/>
      </rPr>
      <t>Unit-linked contracts classified as insurance contracts</t>
    </r>
  </si>
  <si>
    <r>
      <rPr>
        <sz val="9"/>
        <color indexed="8"/>
        <rFont val="Calibri"/>
        <family val="2"/>
      </rPr>
      <t>Unit-linked contracts classified as investment contracts</t>
    </r>
  </si>
  <si>
    <r>
      <rPr>
        <sz val="9"/>
        <color indexed="8"/>
        <rFont val="Calibri"/>
        <family val="2"/>
      </rPr>
      <t>Derivatives liabilities</t>
    </r>
  </si>
  <si>
    <r>
      <rPr>
        <b/>
        <sz val="11"/>
        <color indexed="8"/>
        <rFont val="Calibri"/>
        <family val="2"/>
      </rPr>
      <t>Assets at FY 2016</t>
    </r>
  </si>
  <si>
    <r>
      <rPr>
        <sz val="9"/>
        <color indexed="8"/>
        <rFont val="Calibri"/>
        <family val="2"/>
      </rPr>
      <t>Total carrying value</t>
    </r>
  </si>
  <si>
    <r>
      <rPr>
        <sz val="9"/>
        <color indexed="8"/>
        <rFont val="Calibri"/>
        <family val="2"/>
      </rPr>
      <t>Total fair value</t>
    </r>
  </si>
  <si>
    <r>
      <rPr>
        <sz val="9"/>
        <color indexed="8"/>
        <rFont val="Calibri"/>
        <family val="2"/>
      </rPr>
      <t>Level 1</t>
    </r>
  </si>
  <si>
    <r>
      <rPr>
        <sz val="9"/>
        <color indexed="8"/>
        <rFont val="Calibri"/>
        <family val="2"/>
      </rPr>
      <t>Level 2</t>
    </r>
  </si>
  <si>
    <r>
      <rPr>
        <sz val="9"/>
        <color indexed="8"/>
        <rFont val="Calibri"/>
        <family val="2"/>
      </rPr>
      <t>Level 3</t>
    </r>
  </si>
  <si>
    <r>
      <rPr>
        <sz val="9"/>
        <color indexed="63"/>
        <rFont val="Calibri"/>
        <family val="2"/>
      </rPr>
      <t>Property and equipment</t>
    </r>
  </si>
  <si>
    <r>
      <rPr>
        <sz val="9"/>
        <color indexed="63"/>
        <rFont val="Calibri"/>
        <family val="2"/>
      </rPr>
      <t xml:space="preserve">Derivatives </t>
    </r>
  </si>
  <si>
    <r>
      <rPr>
        <sz val="9"/>
        <color indexed="63"/>
        <rFont val="Calibri"/>
        <family val="2"/>
      </rPr>
      <t>Cash and cash equivalent</t>
    </r>
  </si>
  <si>
    <r>
      <rPr>
        <sz val="9"/>
        <color indexed="8"/>
        <rFont val="Calibri"/>
        <family val="2"/>
      </rPr>
      <t>Total assets for own risk</t>
    </r>
  </si>
  <si>
    <r>
      <rPr>
        <sz val="9"/>
        <color indexed="8"/>
        <rFont val="Calibri"/>
        <family val="2"/>
      </rPr>
      <t>Investments at policyholders' risk</t>
    </r>
  </si>
  <si>
    <r>
      <rPr>
        <sz val="9"/>
        <color indexed="8"/>
        <rFont val="Calibri"/>
        <family val="2"/>
      </rPr>
      <t>Third party interests in consolidated investment funds</t>
    </r>
  </si>
  <si>
    <r>
      <rPr>
        <b/>
        <sz val="11"/>
        <color indexed="8"/>
        <rFont val="Calibri"/>
        <family val="2"/>
      </rPr>
      <t>Assets at FY 2015</t>
    </r>
  </si>
  <si>
    <r>
      <rPr>
        <sz val="9"/>
        <color indexed="8"/>
        <rFont val="Calibri"/>
        <family val="2"/>
      </rPr>
      <t xml:space="preserve">Total assets for own risk </t>
    </r>
  </si>
  <si>
    <r>
      <rPr>
        <b/>
        <sz val="11"/>
        <color indexed="8"/>
        <rFont val="Calibri"/>
        <family val="2"/>
      </rPr>
      <t>Financial liabilities at FY 2016</t>
    </r>
  </si>
  <si>
    <r>
      <rPr>
        <sz val="9"/>
        <color indexed="23"/>
        <rFont val="Calibri"/>
        <family val="2"/>
      </rPr>
      <t>Liabilities for investment contracts designated at fair value</t>
    </r>
  </si>
  <si>
    <r>
      <rPr>
        <sz val="9"/>
        <color indexed="23"/>
        <rFont val="Calibri"/>
        <family val="2"/>
      </rPr>
      <t>Liabilities for investment contracts at amortised cost</t>
    </r>
  </si>
  <si>
    <r>
      <rPr>
        <sz val="9"/>
        <color indexed="63"/>
        <rFont val="Calibri"/>
        <family val="2"/>
      </rPr>
      <t>Total liabilities for investment contracts</t>
    </r>
  </si>
  <si>
    <r>
      <rPr>
        <sz val="9"/>
        <color indexed="63"/>
        <rFont val="Calibri"/>
        <family val="2"/>
      </rPr>
      <t>Securitised mortgage loan notes</t>
    </r>
  </si>
  <si>
    <r>
      <rPr>
        <sz val="9"/>
        <color indexed="23"/>
        <rFont val="Calibri"/>
        <family val="2"/>
      </rPr>
      <t>Securitised mortgage loan notes designated at fair value</t>
    </r>
  </si>
  <si>
    <r>
      <rPr>
        <sz val="9"/>
        <color indexed="23"/>
        <rFont val="Calibri"/>
        <family val="2"/>
      </rPr>
      <t>Securitised mortgage loan notes at amortised cost</t>
    </r>
  </si>
  <si>
    <r>
      <rPr>
        <sz val="9"/>
        <color indexed="63"/>
        <rFont val="Calibri"/>
        <family val="2"/>
      </rPr>
      <t>Total securitised mortgage loan notes</t>
    </r>
  </si>
  <si>
    <r>
      <rPr>
        <sz val="9"/>
        <color indexed="23"/>
        <rFont val="Calibri"/>
        <family val="2"/>
      </rPr>
      <t>Medium-term note</t>
    </r>
  </si>
  <si>
    <r>
      <rPr>
        <sz val="9"/>
        <color indexed="23"/>
        <rFont val="Calibri"/>
        <family val="2"/>
      </rPr>
      <t>Commercial paper</t>
    </r>
  </si>
  <si>
    <r>
      <rPr>
        <sz val="9"/>
        <color indexed="23"/>
        <rFont val="Calibri"/>
        <family val="2"/>
      </rPr>
      <t>Convertible loan</t>
    </r>
  </si>
  <si>
    <r>
      <rPr>
        <sz val="9"/>
        <color indexed="63"/>
        <rFont val="Calibri"/>
        <family val="2"/>
      </rPr>
      <t>Total other borrowings</t>
    </r>
  </si>
  <si>
    <r>
      <rPr>
        <sz val="9"/>
        <color indexed="8"/>
        <rFont val="Calibri"/>
        <family val="2"/>
      </rPr>
      <t>Total financial liabilities for own risk</t>
    </r>
  </si>
  <si>
    <r>
      <rPr>
        <b/>
        <sz val="11"/>
        <color indexed="8"/>
        <rFont val="Calibri"/>
        <family val="2"/>
      </rPr>
      <t>Financial liabilities at FY 2015</t>
    </r>
  </si>
  <si>
    <r>
      <rPr>
        <b/>
        <sz val="11"/>
        <color indexed="8"/>
        <rFont val="Calibri"/>
        <family val="2"/>
      </rPr>
      <t>Asset mix evolution</t>
    </r>
  </si>
  <si>
    <r>
      <rPr>
        <sz val="9"/>
        <color indexed="8"/>
        <rFont val="Calibri"/>
        <family val="2"/>
      </rPr>
      <t>(Sub)sovereign</t>
    </r>
  </si>
  <si>
    <r>
      <rPr>
        <sz val="9"/>
        <color indexed="8"/>
        <rFont val="Calibri"/>
        <family val="2"/>
      </rPr>
      <t>Corporate</t>
    </r>
  </si>
  <si>
    <r>
      <rPr>
        <sz val="9"/>
        <color indexed="8"/>
        <rFont val="Calibri"/>
        <family val="2"/>
      </rPr>
      <t>FI Other</t>
    </r>
  </si>
  <si>
    <r>
      <rPr>
        <sz val="9"/>
        <color indexed="8"/>
        <rFont val="Calibri"/>
        <family val="2"/>
      </rPr>
      <t>Real estate</t>
    </r>
  </si>
  <si>
    <r>
      <rPr>
        <sz val="9"/>
        <color indexed="8"/>
        <rFont val="Calibri"/>
        <family val="2"/>
      </rPr>
      <t>Cash</t>
    </r>
  </si>
  <si>
    <r>
      <rPr>
        <sz val="9"/>
        <color indexed="23"/>
        <rFont val="Calibri"/>
        <family val="2"/>
      </rPr>
      <t>Includes FI securitised, FI covered and loans</t>
    </r>
  </si>
  <si>
    <r>
      <rPr>
        <b/>
        <sz val="11"/>
        <color indexed="8"/>
        <rFont val="Calibri"/>
        <family val="2"/>
      </rPr>
      <t>Equities</t>
    </r>
  </si>
  <si>
    <r>
      <rPr>
        <b/>
        <sz val="9"/>
        <color indexed="8"/>
        <rFont val="Calibri"/>
        <family val="2"/>
      </rPr>
      <t>Total equities*</t>
    </r>
  </si>
  <si>
    <r>
      <rPr>
        <sz val="9"/>
        <color indexed="8"/>
        <rFont val="Calibri"/>
        <family val="2"/>
      </rPr>
      <t>Equity investments</t>
    </r>
  </si>
  <si>
    <r>
      <rPr>
        <sz val="9"/>
        <color indexed="8"/>
        <rFont val="Calibri"/>
        <family val="2"/>
      </rPr>
      <t>5% Stakes</t>
    </r>
  </si>
  <si>
    <r>
      <rPr>
        <sz val="9"/>
        <color indexed="8"/>
        <rFont val="Calibri"/>
        <family val="2"/>
      </rPr>
      <t>Ordinary shares</t>
    </r>
  </si>
  <si>
    <r>
      <rPr>
        <b/>
        <sz val="9"/>
        <color indexed="8"/>
        <rFont val="Calibri"/>
        <family val="2"/>
      </rPr>
      <t>Top ten equity concentrations</t>
    </r>
  </si>
  <si>
    <r>
      <rPr>
        <sz val="9"/>
        <color indexed="8"/>
        <rFont val="Calibri"/>
        <family val="2"/>
      </rPr>
      <t>Cofinimmo SA</t>
    </r>
  </si>
  <si>
    <r>
      <rPr>
        <sz val="9"/>
        <color indexed="8"/>
        <rFont val="Calibri"/>
        <family val="2"/>
      </rPr>
      <t>Nederland Apparatenfabriek</t>
    </r>
  </si>
  <si>
    <r>
      <rPr>
        <sz val="9"/>
        <color indexed="8"/>
        <rFont val="Calibri"/>
        <family val="2"/>
      </rPr>
      <t>Telegraaf Media Groep NV</t>
    </r>
  </si>
  <si>
    <r>
      <rPr>
        <sz val="9"/>
        <color indexed="8"/>
        <rFont val="Calibri"/>
        <family val="2"/>
      </rPr>
      <t>Koninklijke DSM NV</t>
    </r>
  </si>
  <si>
    <r>
      <rPr>
        <sz val="9"/>
        <color indexed="8"/>
        <rFont val="Calibri"/>
        <family val="2"/>
      </rPr>
      <t>Rubis SCA</t>
    </r>
  </si>
  <si>
    <r>
      <rPr>
        <sz val="9"/>
        <color indexed="8"/>
        <rFont val="Calibri"/>
        <family val="2"/>
      </rPr>
      <t>Stadsherstel Amsterdam NV</t>
    </r>
  </si>
  <si>
    <r>
      <rPr>
        <sz val="9"/>
        <color indexed="8"/>
        <rFont val="Calibri"/>
        <family val="2"/>
      </rPr>
      <t>ING Groep NV</t>
    </r>
  </si>
  <si>
    <r>
      <rPr>
        <sz val="9"/>
        <color indexed="8"/>
        <rFont val="Calibri"/>
        <family val="2"/>
      </rPr>
      <t>Vereniging AFC Ajax</t>
    </r>
  </si>
  <si>
    <r>
      <rPr>
        <sz val="9"/>
        <color indexed="8"/>
        <rFont val="Calibri"/>
        <family val="2"/>
      </rPr>
      <t>Warehouses De Pauw CVA</t>
    </r>
  </si>
  <si>
    <r>
      <rPr>
        <sz val="9"/>
        <color indexed="8"/>
        <rFont val="Calibri"/>
        <family val="2"/>
      </rPr>
      <t>Brenntag AG</t>
    </r>
  </si>
  <si>
    <r>
      <rPr>
        <sz val="9"/>
        <color indexed="23"/>
        <rFont val="Calibri"/>
        <family val="2"/>
      </rPr>
      <t>** As of FY 2016 look through is applied to funds</t>
    </r>
  </si>
  <si>
    <r>
      <rPr>
        <b/>
        <sz val="11"/>
        <color indexed="8"/>
        <rFont val="Calibri"/>
        <family val="2"/>
      </rPr>
      <t>Fixed income</t>
    </r>
  </si>
  <si>
    <r>
      <rPr>
        <sz val="9"/>
        <color indexed="8"/>
        <rFont val="Calibri"/>
        <family val="2"/>
      </rPr>
      <t>Not rated</t>
    </r>
  </si>
  <si>
    <r>
      <rPr>
        <sz val="9"/>
        <color indexed="8"/>
        <rFont val="Calibri"/>
        <family val="2"/>
      </rPr>
      <t>AAA</t>
    </r>
  </si>
  <si>
    <r>
      <rPr>
        <sz val="9"/>
        <color indexed="8"/>
        <rFont val="Calibri"/>
        <family val="2"/>
      </rPr>
      <t>AA</t>
    </r>
  </si>
  <si>
    <r>
      <rPr>
        <sz val="9"/>
        <color indexed="8"/>
        <rFont val="Calibri"/>
        <family val="2"/>
      </rPr>
      <t>A</t>
    </r>
  </si>
  <si>
    <r>
      <rPr>
        <sz val="9"/>
        <color indexed="8"/>
        <rFont val="Calibri"/>
        <family val="2"/>
      </rPr>
      <t>&lt;=BBB</t>
    </r>
  </si>
  <si>
    <r>
      <rPr>
        <b/>
        <sz val="9"/>
        <color indexed="8"/>
        <rFont val="Calibri"/>
        <family val="2"/>
      </rPr>
      <t>Total fixed income top ten</t>
    </r>
  </si>
  <si>
    <r>
      <rPr>
        <b/>
        <sz val="9"/>
        <color indexed="8"/>
        <rFont val="Calibri"/>
        <family val="2"/>
      </rPr>
      <t>Bond portfolio, 10 largest issuers</t>
    </r>
  </si>
  <si>
    <r>
      <rPr>
        <sz val="9"/>
        <color indexed="8"/>
        <rFont val="Calibri"/>
        <family val="2"/>
      </rPr>
      <t>Netherlands</t>
    </r>
  </si>
  <si>
    <r>
      <rPr>
        <sz val="9"/>
        <color indexed="8"/>
        <rFont val="Calibri"/>
        <family val="2"/>
      </rPr>
      <t>Germany</t>
    </r>
  </si>
  <si>
    <r>
      <rPr>
        <sz val="9"/>
        <color indexed="8"/>
        <rFont val="Calibri"/>
        <family val="2"/>
      </rPr>
      <t>France</t>
    </r>
  </si>
  <si>
    <r>
      <rPr>
        <sz val="9"/>
        <color indexed="8"/>
        <rFont val="Calibri"/>
        <family val="2"/>
      </rPr>
      <t>Belgium</t>
    </r>
  </si>
  <si>
    <r>
      <rPr>
        <sz val="9"/>
        <color indexed="8"/>
        <rFont val="Calibri"/>
        <family val="2"/>
      </rPr>
      <t>Austria</t>
    </r>
  </si>
  <si>
    <r>
      <rPr>
        <sz val="9"/>
        <color indexed="8"/>
        <rFont val="Calibri"/>
        <family val="2"/>
      </rPr>
      <t>European Investment Bank</t>
    </r>
  </si>
  <si>
    <r>
      <rPr>
        <sz val="9"/>
        <color indexed="8"/>
        <rFont val="Calibri"/>
        <family val="2"/>
      </rPr>
      <t>European Union</t>
    </r>
  </si>
  <si>
    <r>
      <rPr>
        <sz val="9"/>
        <color indexed="8"/>
        <rFont val="Calibri"/>
        <family val="2"/>
      </rPr>
      <t>Rabobank</t>
    </r>
  </si>
  <si>
    <r>
      <rPr>
        <b/>
        <sz val="11"/>
        <color indexed="8"/>
        <rFont val="Calibri"/>
        <family val="2"/>
      </rPr>
      <t>Mortgages</t>
    </r>
  </si>
  <si>
    <r>
      <rPr>
        <b/>
        <sz val="9"/>
        <color indexed="8"/>
        <rFont val="Calibri"/>
        <family val="2"/>
      </rPr>
      <t>Highlights</t>
    </r>
  </si>
  <si>
    <r>
      <rPr>
        <sz val="9"/>
        <color indexed="8"/>
        <rFont val="Calibri"/>
        <family val="2"/>
      </rPr>
      <t>Delta Lloyd portfolio (€bn)</t>
    </r>
  </si>
  <si>
    <r>
      <rPr>
        <sz val="9"/>
        <color indexed="8"/>
        <rFont val="Calibri"/>
        <family val="2"/>
      </rPr>
      <t>Number of loans</t>
    </r>
  </si>
  <si>
    <r>
      <rPr>
        <sz val="9"/>
        <color indexed="8"/>
        <rFont val="Calibri"/>
        <family val="2"/>
      </rPr>
      <t>Number of private sales, YTD</t>
    </r>
  </si>
  <si>
    <r>
      <rPr>
        <sz val="9"/>
        <color indexed="8"/>
        <rFont val="Calibri"/>
        <family val="2"/>
      </rPr>
      <t>Number of forecloses, YTD</t>
    </r>
  </si>
  <si>
    <r>
      <rPr>
        <sz val="9"/>
        <color indexed="8"/>
        <rFont val="Calibri"/>
        <family val="2"/>
      </rPr>
      <t>Number of losses, YTD</t>
    </r>
  </si>
  <si>
    <r>
      <rPr>
        <sz val="9"/>
        <color indexed="8"/>
        <rFont val="Calibri"/>
        <family val="2"/>
      </rPr>
      <t>Loss amount, YTD</t>
    </r>
  </si>
  <si>
    <r>
      <rPr>
        <sz val="9"/>
        <color indexed="8"/>
        <rFont val="Calibri"/>
        <family val="2"/>
      </rPr>
      <t>Loss ratio (bps of portfolio)</t>
    </r>
  </si>
  <si>
    <r>
      <rPr>
        <b/>
        <sz val="9"/>
        <color indexed="8"/>
        <rFont val="Calibri"/>
        <family val="2"/>
      </rPr>
      <t>Split Loan to market value</t>
    </r>
  </si>
  <si>
    <r>
      <rPr>
        <sz val="9"/>
        <color indexed="8"/>
        <rFont val="Calibri"/>
        <family val="2"/>
      </rPr>
      <t>NHG</t>
    </r>
  </si>
  <si>
    <r>
      <rPr>
        <sz val="9"/>
        <color indexed="8"/>
        <rFont val="Calibri"/>
        <family val="2"/>
      </rPr>
      <t>&lt;50%</t>
    </r>
  </si>
  <si>
    <r>
      <rPr>
        <sz val="9"/>
        <color indexed="8"/>
        <rFont val="Calibri"/>
        <family val="2"/>
      </rPr>
      <t>50-75%</t>
    </r>
  </si>
  <si>
    <r>
      <rPr>
        <sz val="9"/>
        <color indexed="8"/>
        <rFont val="Calibri"/>
        <family val="2"/>
      </rPr>
      <t>75-90%</t>
    </r>
  </si>
  <si>
    <r>
      <rPr>
        <sz val="9"/>
        <color indexed="8"/>
        <rFont val="Calibri"/>
        <family val="2"/>
      </rPr>
      <t>90-100%</t>
    </r>
  </si>
  <si>
    <r>
      <rPr>
        <sz val="9"/>
        <color indexed="8"/>
        <rFont val="Calibri"/>
        <family val="2"/>
      </rPr>
      <t>100-110%</t>
    </r>
  </si>
  <si>
    <r>
      <rPr>
        <sz val="9"/>
        <color indexed="8"/>
        <rFont val="Calibri"/>
        <family val="2"/>
      </rPr>
      <t>&gt;110%</t>
    </r>
  </si>
  <si>
    <r>
      <rPr>
        <b/>
        <sz val="9"/>
        <color indexed="8"/>
        <rFont val="Calibri"/>
        <family val="2"/>
      </rPr>
      <t>Arrears</t>
    </r>
  </si>
  <si>
    <r>
      <rPr>
        <sz val="9"/>
        <color indexed="8"/>
        <rFont val="Calibri"/>
        <family val="2"/>
      </rPr>
      <t>&lt;2M</t>
    </r>
  </si>
  <si>
    <r>
      <rPr>
        <sz val="9"/>
        <color indexed="8"/>
        <rFont val="Calibri"/>
        <family val="2"/>
      </rPr>
      <t>2-3M</t>
    </r>
  </si>
  <si>
    <r>
      <rPr>
        <sz val="9"/>
        <color indexed="8"/>
        <rFont val="Calibri"/>
        <family val="2"/>
      </rPr>
      <t>3-6M</t>
    </r>
  </si>
  <si>
    <r>
      <rPr>
        <sz val="9"/>
        <color indexed="8"/>
        <rFont val="Calibri"/>
        <family val="2"/>
      </rPr>
      <t xml:space="preserve">6M+ </t>
    </r>
  </si>
  <si>
    <t>Highlights SI</t>
  </si>
  <si>
    <t>Corporate and other 1</t>
  </si>
  <si>
    <t>Table of contents</t>
  </si>
  <si>
    <t>I. Group</t>
  </si>
  <si>
    <t>III. Investment portfolio</t>
  </si>
  <si>
    <t>Key figures</t>
  </si>
  <si>
    <t>Reconciliation result</t>
  </si>
  <si>
    <t>Investments 1</t>
  </si>
  <si>
    <t>Highlights 1</t>
  </si>
  <si>
    <t>Reconciliation expenses</t>
  </si>
  <si>
    <t>Investments 2</t>
  </si>
  <si>
    <t>Highlights 2</t>
  </si>
  <si>
    <t>Reconciliation IFRS SII</t>
  </si>
  <si>
    <t>Investments 3</t>
  </si>
  <si>
    <t>Balance sheet</t>
  </si>
  <si>
    <t>Expenses 1</t>
  </si>
  <si>
    <t>Assets 1</t>
  </si>
  <si>
    <t>Balance sheet Held for sale</t>
  </si>
  <si>
    <t>Expenses 2</t>
  </si>
  <si>
    <t>Assets 2</t>
  </si>
  <si>
    <t>Insurance liabilities 1</t>
  </si>
  <si>
    <t>Comprehensive income</t>
  </si>
  <si>
    <t>Liabilities 1</t>
  </si>
  <si>
    <t>Insurance liabilities 2</t>
  </si>
  <si>
    <t>Shareholders funds 1</t>
  </si>
  <si>
    <t>Liabilities 2</t>
  </si>
  <si>
    <t>Insurance liabilities 3</t>
  </si>
  <si>
    <t>Shareholders funds 2</t>
  </si>
  <si>
    <t>Equities</t>
  </si>
  <si>
    <t>Insurance liabilities 4</t>
  </si>
  <si>
    <t>Shareholders funds 3</t>
  </si>
  <si>
    <t>Fixed income</t>
  </si>
  <si>
    <t>Pension expenses</t>
  </si>
  <si>
    <t>Income statement</t>
  </si>
  <si>
    <t>Mortgages</t>
  </si>
  <si>
    <t>Operational result 1</t>
  </si>
  <si>
    <t>Number of shares</t>
  </si>
  <si>
    <t>Operational result 2</t>
  </si>
  <si>
    <t>II. Segments</t>
  </si>
  <si>
    <t>IV. Capital</t>
  </si>
  <si>
    <t>Segment balance sheet 1</t>
  </si>
  <si>
    <t>GI 2</t>
  </si>
  <si>
    <t>Holding cash</t>
  </si>
  <si>
    <t>Segment balance sheet 2</t>
  </si>
  <si>
    <t>AM 1</t>
  </si>
  <si>
    <t>Solvency II Sensitivities</t>
  </si>
  <si>
    <t>Segment income statement 1</t>
  </si>
  <si>
    <t>AM 2</t>
  </si>
  <si>
    <t>Segment income statement 2</t>
  </si>
  <si>
    <t>Bank 1</t>
  </si>
  <si>
    <t>Segment expenses 1</t>
  </si>
  <si>
    <t>Bank 2</t>
  </si>
  <si>
    <t>Net capital generation</t>
  </si>
  <si>
    <t>Segment expenses 2</t>
  </si>
  <si>
    <t>Life 1</t>
  </si>
  <si>
    <t>Corporate and other 2</t>
  </si>
  <si>
    <t>Life 2</t>
  </si>
  <si>
    <t>Amstelhuys 1</t>
  </si>
  <si>
    <t>Life 3</t>
  </si>
  <si>
    <t>Amstelhuys 2</t>
  </si>
  <si>
    <t>GI 1</t>
  </si>
  <si>
    <t>Key figures life</t>
  </si>
  <si>
    <t>GIIPS exposure 2</t>
  </si>
  <si>
    <t>GIIPS exposure 1</t>
  </si>
  <si>
    <t>Asset mix evolution</t>
  </si>
  <si>
    <t>Tier 1 capital</t>
  </si>
  <si>
    <t>SII movements 1</t>
  </si>
  <si>
    <t>SII movements 2</t>
  </si>
  <si>
    <t>Life 4</t>
  </si>
  <si>
    <r>
      <rPr>
        <b/>
        <sz val="11"/>
        <color indexed="8"/>
        <rFont val="Calibri"/>
        <family val="2"/>
      </rPr>
      <t xml:space="preserve">Overview value new business (SII VNB) </t>
    </r>
  </si>
  <si>
    <r>
      <rPr>
        <b/>
        <sz val="11"/>
        <color indexed="8"/>
        <rFont val="Calibri"/>
        <family val="2"/>
      </rPr>
      <t>Overview new business premium income (SII / SI NAPI)*</t>
    </r>
  </si>
  <si>
    <t>At 1 January</t>
  </si>
  <si>
    <t>AFS equity securities</t>
  </si>
  <si>
    <t>AFS debt securities</t>
  </si>
  <si>
    <t xml:space="preserve">Participation and other reserves </t>
  </si>
  <si>
    <t>OCI Pension reserve</t>
  </si>
  <si>
    <t>Net result</t>
  </si>
  <si>
    <t>Dividend paid</t>
  </si>
  <si>
    <t>Issue share capital</t>
  </si>
  <si>
    <t>Treasury shares</t>
  </si>
  <si>
    <t>Conditional shares granted</t>
  </si>
  <si>
    <t>At 31 December</t>
  </si>
  <si>
    <t>Own purchased shares</t>
  </si>
  <si>
    <t>Voting rights</t>
  </si>
  <si>
    <t>n.m.</t>
  </si>
  <si>
    <t>Carrying value of financial investments at policyholders' risk</t>
  </si>
  <si>
    <r>
      <rPr>
        <sz val="9"/>
        <color indexed="8"/>
        <rFont val="Calibri"/>
        <family val="2"/>
      </rPr>
      <t>Other*</t>
    </r>
  </si>
  <si>
    <t>Former DL Bank Belgium (redemption loan Nagelmackers)</t>
  </si>
  <si>
    <t xml:space="preserve"> accordingly.</t>
  </si>
  <si>
    <r>
      <rPr>
        <sz val="9"/>
        <color indexed="23"/>
        <rFont val="Calibri"/>
        <family val="2"/>
      </rPr>
      <t>*) Due to the settlement of the Dutch pension plan at year-end 2016, the actuarial gains and losses recognized in the OCI are</t>
    </r>
  </si>
  <si>
    <t xml:space="preserve"> reclassed to retained earnings.</t>
  </si>
  <si>
    <t>* See section 10.1.2 'Consolidated Income Statement' of the Executive report.</t>
  </si>
  <si>
    <t>Impairment of other intangible fixed assets</t>
  </si>
  <si>
    <r>
      <rPr>
        <sz val="9"/>
        <color indexed="23"/>
        <rFont val="Calibri"/>
        <family val="2"/>
      </rPr>
      <t>* Realised gains/losses on revaluations of financial instruments available for sale, impairment losses and reversal of impairment</t>
    </r>
  </si>
  <si>
    <t xml:space="preserve">losses transferred to income statement are part of changes in value of financial instruments available for sale. For disclosure </t>
  </si>
  <si>
    <t>on impairment losses and reversal of impairment see section 10.1.7.3 'Segment information' of the Executive report.</t>
  </si>
  <si>
    <t xml:space="preserve">** The distribution of the result will be determined by the General Meeting of Shareholders (see section 10.3.1 'Profit </t>
  </si>
  <si>
    <t>appropriation' of the Executive report).</t>
  </si>
  <si>
    <t>Assets held for sale</t>
  </si>
  <si>
    <t>Delta Lloyd Bank</t>
  </si>
  <si>
    <t>The associated liabilities are:</t>
  </si>
  <si>
    <t>*Although included in the balance sheet, this item was previously not disclosed in here.</t>
  </si>
  <si>
    <t>FY 2016**</t>
  </si>
  <si>
    <t>* Excluding alternatives, preference shares and cash in equity funds (as of FY 2016).</t>
  </si>
  <si>
    <t>Cash remittances and S2 ratio's</t>
  </si>
  <si>
    <t>Cash remittances and SII ratio's</t>
  </si>
  <si>
    <t>Corporate and other</t>
  </si>
  <si>
    <r>
      <rPr>
        <sz val="9"/>
        <color indexed="23"/>
        <rFont val="Calibri"/>
        <family val="2"/>
      </rPr>
      <t xml:space="preserve">* VNB based on market consistent (MC) techniques, including an uncertainty margin on economic capital and frictional costs based </t>
    </r>
  </si>
  <si>
    <t>on Solvency I capital requirements</t>
  </si>
  <si>
    <t>Key figures Corporate and Other activities</t>
  </si>
  <si>
    <t>* Includes adverse impact of the exclusion of the risk margin benefit from the longevity hedge (-5pp)</t>
  </si>
  <si>
    <t>** Exceptional weather: expectional rain and hailstorm in June 2016</t>
  </si>
  <si>
    <t>** As of FY 2016 look through is applied to funds</t>
  </si>
  <si>
    <t>VA +23bps</t>
  </si>
  <si>
    <t>Result from loans and receivables</t>
  </si>
  <si>
    <t>Deductions own funds, for Bank NL and other financial sectors</t>
  </si>
  <si>
    <t>Value New Business margin</t>
  </si>
  <si>
    <t>VNB</t>
  </si>
  <si>
    <t>Actuarial (gains) and losses recognised in the income statement</t>
  </si>
  <si>
    <t>Breakdown Direct yield*</t>
  </si>
  <si>
    <t>*Excluding DL Germany and DL Bank Belgium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</si>
</sst>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1" formatCode="_(* #,##0.00_);_(* \(#,##0.00\);_(* &quot;-&quot;??_);_(@_)"/>
    <numFmt numFmtId="172" formatCode="#,##0,,;#,##0,,;&quot;-&quot;;@"/>
    <numFmt numFmtId="173" formatCode="_-* #,##0.0_-;\-* #,##0.0_-;_-* &quot;-&quot;??_-;_-@_-"/>
    <numFmt numFmtId="174" formatCode="#,##0,,;\-#,##0,,;&quot;-&quot;;@"/>
    <numFmt numFmtId="175" formatCode="_-* #,##0.00_-;\-* #,##0.00_-;_-* &quot;-&quot;_-;_-@_-"/>
    <numFmt numFmtId="176" formatCode="\-#,##0,,;#,##0,,;&quot;-&quot;;@"/>
    <numFmt numFmtId="177" formatCode="0.0%"/>
    <numFmt numFmtId="178" formatCode="#,##0.0,,;\-#,##0.0,,;&quot;-&quot;;@"/>
    <numFmt numFmtId="179" formatCode="\-#,##0,,;\-#,##0,,;&quot;-&quot;;@"/>
    <numFmt numFmtId="180" formatCode="_-* #,##0_-;\-* #,##0_-;_-* &quot;-&quot;??_-;_-@_-"/>
    <numFmt numFmtId="181" formatCode="#,##0.0"/>
  </numFmts>
  <fonts count="23"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indexed="23"/>
      <name val="Calibri"/>
      <family val="2"/>
    </font>
    <font>
      <b/>
      <sz val="9"/>
      <color indexed="8"/>
      <name val="Calibri"/>
      <family val="2"/>
    </font>
    <font>
      <sz val="9"/>
      <color indexed="63"/>
      <name val="Calibri"/>
      <family val="2"/>
    </font>
    <font>
      <sz val="9"/>
      <color indexed="23"/>
      <name val="Calibri"/>
      <family val="2"/>
    </font>
    <font>
      <sz val="8"/>
      <color indexed="23"/>
      <name val="Calibri"/>
      <family val="2"/>
    </font>
    <font>
      <sz val="10"/>
      <name val="Calibri"/>
      <family val="2"/>
    </font>
    <font>
      <b/>
      <sz val="9"/>
      <color indexed="63"/>
      <name val="Calibri"/>
      <family val="2"/>
    </font>
    <font>
      <sz val="9"/>
      <color indexed="23"/>
      <name val="Calibri"/>
      <family val="2"/>
    </font>
    <font>
      <vertAlign val="superscript"/>
      <sz val="9"/>
      <color indexed="8"/>
      <name val="Calibri"/>
      <family val="2"/>
    </font>
    <font>
      <vertAlign val="superscript"/>
      <sz val="9"/>
      <color indexed="23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30"/>
      <name val="Arial"/>
      <family val="2"/>
    </font>
    <font>
      <sz val="24"/>
      <color indexed="49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</fills>
  <borders count="44">
    <border>
      <left/>
      <right/>
      <top/>
      <bottom/>
      <diagonal/>
    </border>
    <border>
      <left/>
      <right/>
      <top style="thin">
        <color indexed="30"/>
      </top>
      <bottom style="medium">
        <color indexed="23"/>
      </bottom>
      <diagonal/>
    </border>
    <border>
      <left/>
      <right/>
      <top style="medium">
        <color indexed="23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30"/>
      </top>
      <bottom style="medium">
        <color indexed="43"/>
      </bottom>
      <diagonal/>
    </border>
    <border>
      <left/>
      <right/>
      <top style="thin">
        <color indexed="23"/>
      </top>
      <bottom style="thin">
        <color indexed="22"/>
      </bottom>
      <diagonal/>
    </border>
    <border>
      <left/>
      <right/>
      <top style="medium">
        <color indexed="23"/>
      </top>
      <bottom style="thin">
        <color indexed="47"/>
      </bottom>
      <diagonal/>
    </border>
    <border>
      <left/>
      <right/>
      <top style="thin">
        <color indexed="23"/>
      </top>
      <bottom style="thin">
        <color indexed="44"/>
      </bottom>
      <diagonal/>
    </border>
    <border>
      <left/>
      <right/>
      <top style="thin">
        <color indexed="22"/>
      </top>
      <bottom style="thin">
        <color indexed="44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47"/>
      </bottom>
      <diagonal/>
    </border>
    <border>
      <left/>
      <right/>
      <top style="thin">
        <color indexed="23"/>
      </top>
      <bottom style="thin">
        <color indexed="47"/>
      </bottom>
      <diagonal/>
    </border>
    <border>
      <left/>
      <right/>
      <top style="thin">
        <color indexed="9"/>
      </top>
      <bottom style="thin">
        <color indexed="30"/>
      </bottom>
      <diagonal/>
    </border>
    <border>
      <left/>
      <right/>
      <top style="thin">
        <color indexed="22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 style="medium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/>
      <top style="medium">
        <color indexed="23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medium">
        <color indexed="23"/>
      </top>
      <bottom style="thin">
        <color indexed="23"/>
      </bottom>
      <diagonal/>
    </border>
    <border>
      <left/>
      <right/>
      <top style="medium">
        <color indexed="23"/>
      </top>
      <bottom style="thin">
        <color indexed="44"/>
      </bottom>
      <diagonal/>
    </border>
    <border>
      <left/>
      <right/>
      <top style="medium">
        <color indexed="23"/>
      </top>
      <bottom style="thin">
        <color indexed="42"/>
      </bottom>
      <diagonal/>
    </border>
    <border>
      <left/>
      <right/>
      <top style="thin">
        <color indexed="55"/>
      </top>
      <bottom style="thin">
        <color indexed="44"/>
      </bottom>
      <diagonal/>
    </border>
    <border>
      <left/>
      <right/>
      <top style="thin">
        <color indexed="22"/>
      </top>
      <bottom style="thin">
        <color indexed="4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3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49"/>
      </top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30"/>
      </top>
      <bottom/>
      <diagonal/>
    </border>
    <border>
      <left/>
      <right/>
      <top style="medium">
        <color indexed="55"/>
      </top>
      <bottom style="thin">
        <color indexed="22"/>
      </bottom>
      <diagonal/>
    </border>
    <border>
      <left/>
      <right/>
      <top style="thin">
        <color indexed="44"/>
      </top>
      <bottom/>
      <diagonal/>
    </border>
    <border>
      <left/>
      <right/>
      <top style="thin">
        <color indexed="47"/>
      </top>
      <bottom/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16"/>
      </bottom>
      <diagonal/>
    </border>
  </borders>
  <cellStyleXfs count="10">
    <xf numFmtId="0" fontId="0" fillId="0" borderId="0"/>
    <xf numFmtId="0" fontId="18" fillId="0" borderId="0" applyNumberFormat="0" applyFill="0" applyBorder="0" applyAlignment="0" applyProtection="0"/>
    <xf numFmtId="17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22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</cellStyleXfs>
  <cellXfs count="589">
    <xf numFmtId="0" fontId="0" fillId="0" borderId="0" xfId="0"/>
    <xf numFmtId="0" fontId="3" fillId="2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left" vertical="center" wrapText="1"/>
    </xf>
    <xf numFmtId="9" fontId="4" fillId="3" borderId="2" xfId="0" applyNumberFormat="1" applyFont="1" applyFill="1" applyBorder="1" applyAlignment="1">
      <alignment horizontal="right" vertical="center" wrapText="1"/>
    </xf>
    <xf numFmtId="9" fontId="4" fillId="0" borderId="2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172" fontId="4" fillId="3" borderId="3" xfId="0" applyNumberFormat="1" applyFont="1" applyFill="1" applyBorder="1" applyAlignment="1">
      <alignment horizontal="right" vertical="center" wrapText="1"/>
    </xf>
    <xf numFmtId="172" fontId="4" fillId="0" borderId="3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right" vertical="center" wrapText="1"/>
    </xf>
    <xf numFmtId="173" fontId="4" fillId="3" borderId="3" xfId="2" applyNumberFormat="1" applyFont="1" applyFill="1" applyBorder="1" applyAlignment="1">
      <alignment horizontal="right" vertical="center" wrapText="1"/>
    </xf>
    <xf numFmtId="173" fontId="4" fillId="0" borderId="3" xfId="2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72" fontId="4" fillId="3" borderId="5" xfId="0" applyNumberFormat="1" applyFont="1" applyFill="1" applyBorder="1" applyAlignment="1">
      <alignment horizontal="right" vertical="center" wrapText="1"/>
    </xf>
    <xf numFmtId="172" fontId="6" fillId="3" borderId="6" xfId="0" applyNumberFormat="1" applyFont="1" applyFill="1" applyBorder="1" applyAlignment="1">
      <alignment horizontal="right" vertical="center" wrapText="1"/>
    </xf>
    <xf numFmtId="172" fontId="4" fillId="0" borderId="5" xfId="0" applyNumberFormat="1" applyFont="1" applyFill="1" applyBorder="1" applyAlignment="1">
      <alignment horizontal="right" vertical="center" wrapText="1"/>
    </xf>
    <xf numFmtId="172" fontId="6" fillId="0" borderId="6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left" vertical="center" wrapText="1"/>
    </xf>
    <xf numFmtId="172" fontId="4" fillId="3" borderId="7" xfId="0" applyNumberFormat="1" applyFont="1" applyFill="1" applyBorder="1" applyAlignment="1">
      <alignment horizontal="right" vertical="center" wrapText="1"/>
    </xf>
    <xf numFmtId="172" fontId="4" fillId="0" borderId="7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left" vertical="center" wrapText="1"/>
    </xf>
    <xf numFmtId="172" fontId="4" fillId="3" borderId="8" xfId="0" applyNumberFormat="1" applyFont="1" applyFill="1" applyBorder="1" applyAlignment="1">
      <alignment horizontal="right" vertical="center" wrapText="1"/>
    </xf>
    <xf numFmtId="172" fontId="4" fillId="0" borderId="8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left" vertical="center" wrapText="1"/>
    </xf>
    <xf numFmtId="172" fontId="6" fillId="3" borderId="9" xfId="0" applyNumberFormat="1" applyFont="1" applyFill="1" applyBorder="1" applyAlignment="1">
      <alignment horizontal="right" vertical="center" wrapText="1"/>
    </xf>
    <xf numFmtId="172" fontId="6" fillId="0" borderId="9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left" vertical="center" wrapText="1"/>
    </xf>
    <xf numFmtId="172" fontId="6" fillId="3" borderId="10" xfId="0" applyNumberFormat="1" applyFont="1" applyFill="1" applyBorder="1" applyAlignment="1">
      <alignment horizontal="right" vertical="center" wrapText="1"/>
    </xf>
    <xf numFmtId="172" fontId="6" fillId="0" borderId="10" xfId="0" applyNumberFormat="1" applyFont="1" applyFill="1" applyBorder="1" applyAlignment="1">
      <alignment horizontal="right" vertical="center" wrapText="1"/>
    </xf>
    <xf numFmtId="174" fontId="4" fillId="3" borderId="5" xfId="0" applyNumberFormat="1" applyFont="1" applyFill="1" applyBorder="1" applyAlignment="1">
      <alignment horizontal="right" vertical="center" wrapText="1"/>
    </xf>
    <xf numFmtId="174" fontId="6" fillId="3" borderId="6" xfId="0" applyNumberFormat="1" applyFont="1" applyFill="1" applyBorder="1" applyAlignment="1">
      <alignment horizontal="right" vertical="center" wrapText="1"/>
    </xf>
    <xf numFmtId="174" fontId="4" fillId="0" borderId="5" xfId="0" applyNumberFormat="1" applyFont="1" applyFill="1" applyBorder="1" applyAlignment="1">
      <alignment horizontal="right" vertical="center" wrapText="1"/>
    </xf>
    <xf numFmtId="174" fontId="6" fillId="0" borderId="6" xfId="0" applyNumberFormat="1" applyFont="1" applyFill="1" applyBorder="1" applyAlignment="1">
      <alignment horizontal="right" vertical="center" wrapText="1"/>
    </xf>
    <xf numFmtId="174" fontId="4" fillId="3" borderId="3" xfId="0" applyNumberFormat="1" applyFont="1" applyFill="1" applyBorder="1" applyAlignment="1">
      <alignment horizontal="right" vertical="center" wrapText="1"/>
    </xf>
    <xf numFmtId="174" fontId="4" fillId="3" borderId="7" xfId="0" applyNumberFormat="1" applyFont="1" applyFill="1" applyBorder="1" applyAlignment="1">
      <alignment horizontal="right" vertical="center" wrapText="1"/>
    </xf>
    <xf numFmtId="174" fontId="4" fillId="0" borderId="3" xfId="0" applyNumberFormat="1" applyFont="1" applyFill="1" applyBorder="1" applyAlignment="1">
      <alignment horizontal="right" vertical="center" wrapText="1"/>
    </xf>
    <xf numFmtId="174" fontId="4" fillId="0" borderId="7" xfId="0" applyNumberFormat="1" applyFont="1" applyFill="1" applyBorder="1" applyAlignment="1">
      <alignment horizontal="right" vertical="center" wrapText="1"/>
    </xf>
    <xf numFmtId="174" fontId="6" fillId="3" borderId="9" xfId="0" applyNumberFormat="1" applyFont="1" applyFill="1" applyBorder="1" applyAlignment="1">
      <alignment horizontal="right" vertical="center" wrapText="1"/>
    </xf>
    <xf numFmtId="174" fontId="4" fillId="3" borderId="8" xfId="0" applyNumberFormat="1" applyFont="1" applyFill="1" applyBorder="1" applyAlignment="1">
      <alignment horizontal="right" vertical="center" wrapText="1"/>
    </xf>
    <xf numFmtId="174" fontId="6" fillId="0" borderId="9" xfId="0" applyNumberFormat="1" applyFont="1" applyFill="1" applyBorder="1" applyAlignment="1">
      <alignment horizontal="right" vertical="center" wrapText="1"/>
    </xf>
    <xf numFmtId="174" fontId="4" fillId="0" borderId="8" xfId="0" applyNumberFormat="1" applyFont="1" applyFill="1" applyBorder="1" applyAlignment="1">
      <alignment horizontal="right" vertical="center" wrapText="1"/>
    </xf>
    <xf numFmtId="174" fontId="6" fillId="3" borderId="10" xfId="0" applyNumberFormat="1" applyFont="1" applyFill="1" applyBorder="1" applyAlignment="1">
      <alignment horizontal="right" vertical="center" wrapText="1"/>
    </xf>
    <xf numFmtId="174" fontId="6" fillId="0" borderId="10" xfId="0" applyNumberFormat="1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left" vertical="center" wrapText="1"/>
    </xf>
    <xf numFmtId="2" fontId="6" fillId="3" borderId="11" xfId="0" applyNumberFormat="1" applyFont="1" applyFill="1" applyBorder="1" applyAlignment="1">
      <alignment horizontal="right" vertical="center" wrapText="1"/>
    </xf>
    <xf numFmtId="9" fontId="4" fillId="0" borderId="5" xfId="0" applyNumberFormat="1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right" vertical="center" wrapText="1"/>
    </xf>
    <xf numFmtId="9" fontId="4" fillId="3" borderId="7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9" fontId="4" fillId="0" borderId="7" xfId="0" applyNumberFormat="1" applyFont="1" applyFill="1" applyBorder="1" applyAlignment="1">
      <alignment horizontal="right" vertical="center" wrapText="1"/>
    </xf>
    <xf numFmtId="2" fontId="4" fillId="3" borderId="3" xfId="0" applyNumberFormat="1" applyFont="1" applyFill="1" applyBorder="1" applyAlignment="1">
      <alignment horizontal="right" vertical="center" wrapText="1"/>
    </xf>
    <xf numFmtId="175" fontId="4" fillId="3" borderId="8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right" vertical="center"/>
    </xf>
    <xf numFmtId="172" fontId="7" fillId="3" borderId="2" xfId="0" applyNumberFormat="1" applyFont="1" applyFill="1" applyBorder="1" applyAlignment="1">
      <alignment horizontal="right" vertical="center" wrapText="1"/>
    </xf>
    <xf numFmtId="172" fontId="7" fillId="0" borderId="2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right" vertical="center"/>
    </xf>
    <xf numFmtId="172" fontId="7" fillId="3" borderId="3" xfId="0" applyNumberFormat="1" applyFont="1" applyFill="1" applyBorder="1" applyAlignment="1">
      <alignment horizontal="right" vertical="center" wrapText="1"/>
    </xf>
    <xf numFmtId="172" fontId="7" fillId="0" borderId="3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right" vertical="center"/>
    </xf>
    <xf numFmtId="172" fontId="7" fillId="3" borderId="5" xfId="0" applyNumberFormat="1" applyFont="1" applyFill="1" applyBorder="1" applyAlignment="1">
      <alignment horizontal="right" vertical="center" wrapText="1"/>
    </xf>
    <xf numFmtId="172" fontId="7" fillId="0" borderId="5" xfId="0" applyNumberFormat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right" vertical="center"/>
    </xf>
    <xf numFmtId="172" fontId="4" fillId="3" borderId="13" xfId="0" applyNumberFormat="1" applyFont="1" applyFill="1" applyBorder="1" applyAlignment="1">
      <alignment horizontal="right" vertical="center" wrapText="1"/>
    </xf>
    <xf numFmtId="172" fontId="4" fillId="0" borderId="13" xfId="0" applyNumberFormat="1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left" vertical="center" wrapText="1" indent="1"/>
    </xf>
    <xf numFmtId="0" fontId="7" fillId="0" borderId="14" xfId="0" applyFont="1" applyFill="1" applyBorder="1" applyAlignment="1">
      <alignment horizontal="right" vertical="center"/>
    </xf>
    <xf numFmtId="172" fontId="7" fillId="3" borderId="14" xfId="0" applyNumberFormat="1" applyFont="1" applyFill="1" applyBorder="1" applyAlignment="1">
      <alignment horizontal="right" vertical="center" wrapText="1"/>
    </xf>
    <xf numFmtId="172" fontId="7" fillId="0" borderId="14" xfId="0" applyNumberFormat="1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left" vertical="center" wrapText="1" indent="1"/>
    </xf>
    <xf numFmtId="0" fontId="7" fillId="0" borderId="15" xfId="0" applyFont="1" applyFill="1" applyBorder="1" applyAlignment="1">
      <alignment horizontal="right" vertical="center"/>
    </xf>
    <xf numFmtId="172" fontId="7" fillId="3" borderId="15" xfId="0" applyNumberFormat="1" applyFont="1" applyFill="1" applyBorder="1" applyAlignment="1">
      <alignment horizontal="right" vertical="center" wrapText="1"/>
    </xf>
    <xf numFmtId="172" fontId="7" fillId="0" borderId="15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right" vertical="center"/>
    </xf>
    <xf numFmtId="172" fontId="6" fillId="3" borderId="16" xfId="0" applyNumberFormat="1" applyFont="1" applyFill="1" applyBorder="1" applyAlignment="1">
      <alignment horizontal="right" vertical="center" wrapText="1"/>
    </xf>
    <xf numFmtId="172" fontId="6" fillId="0" borderId="16" xfId="0" applyNumberFormat="1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vertical="center" wrapText="1"/>
    </xf>
    <xf numFmtId="172" fontId="4" fillId="3" borderId="17" xfId="0" applyNumberFormat="1" applyFont="1" applyFill="1" applyBorder="1" applyAlignment="1">
      <alignment vertical="center"/>
    </xf>
    <xf numFmtId="172" fontId="4" fillId="0" borderId="17" xfId="0" applyNumberFormat="1" applyFont="1" applyFill="1" applyBorder="1" applyAlignment="1">
      <alignment vertical="center"/>
    </xf>
    <xf numFmtId="172" fontId="6" fillId="3" borderId="9" xfId="0" applyNumberFormat="1" applyFont="1" applyFill="1" applyBorder="1" applyAlignment="1">
      <alignment vertical="center"/>
    </xf>
    <xf numFmtId="172" fontId="6" fillId="0" borderId="9" xfId="0" applyNumberFormat="1" applyFont="1" applyFill="1" applyBorder="1" applyAlignment="1">
      <alignment vertical="center"/>
    </xf>
    <xf numFmtId="0" fontId="6" fillId="0" borderId="18" xfId="0" applyFont="1" applyFill="1" applyBorder="1" applyAlignment="1">
      <alignment horizontal="left" vertical="center" wrapText="1"/>
    </xf>
    <xf numFmtId="172" fontId="6" fillId="3" borderId="18" xfId="0" applyNumberFormat="1" applyFont="1" applyFill="1" applyBorder="1" applyAlignment="1">
      <alignment vertical="center"/>
    </xf>
    <xf numFmtId="172" fontId="6" fillId="0" borderId="18" xfId="0" applyNumberFormat="1" applyFont="1" applyFill="1" applyBorder="1" applyAlignment="1">
      <alignment vertical="center"/>
    </xf>
    <xf numFmtId="172" fontId="4" fillId="0" borderId="2" xfId="0" applyNumberFormat="1" applyFont="1" applyFill="1" applyBorder="1" applyAlignment="1">
      <alignment horizontal="right" vertical="center"/>
    </xf>
    <xf numFmtId="172" fontId="4" fillId="0" borderId="3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left" vertical="center" wrapText="1"/>
    </xf>
    <xf numFmtId="172" fontId="4" fillId="0" borderId="15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vertical="center" wrapText="1"/>
    </xf>
    <xf numFmtId="172" fontId="4" fillId="0" borderId="2" xfId="0" applyNumberFormat="1" applyFont="1" applyFill="1" applyBorder="1" applyAlignment="1">
      <alignment vertical="center"/>
    </xf>
    <xf numFmtId="172" fontId="4" fillId="0" borderId="3" xfId="0" applyNumberFormat="1" applyFont="1" applyFill="1" applyBorder="1" applyAlignment="1">
      <alignment vertical="center"/>
    </xf>
    <xf numFmtId="172" fontId="4" fillId="0" borderId="15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vertical="center" wrapText="1"/>
    </xf>
    <xf numFmtId="176" fontId="4" fillId="3" borderId="19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6" fontId="7" fillId="3" borderId="14" xfId="0" applyNumberFormat="1" applyFont="1" applyFill="1" applyBorder="1" applyAlignment="1">
      <alignment horizontal="right" vertical="center"/>
    </xf>
    <xf numFmtId="176" fontId="7" fillId="0" borderId="14" xfId="0" applyNumberFormat="1" applyFont="1" applyFill="1" applyBorder="1" applyAlignment="1">
      <alignment horizontal="right" vertical="center"/>
    </xf>
    <xf numFmtId="176" fontId="7" fillId="3" borderId="15" xfId="0" applyNumberFormat="1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horizontal="right" vertical="center"/>
    </xf>
    <xf numFmtId="176" fontId="7" fillId="3" borderId="3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4" fillId="3" borderId="13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left" vertical="center" wrapText="1"/>
    </xf>
    <xf numFmtId="176" fontId="4" fillId="3" borderId="16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vertical="center" wrapText="1"/>
    </xf>
    <xf numFmtId="176" fontId="6" fillId="3" borderId="20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176" fontId="4" fillId="3" borderId="13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left" vertical="center" wrapText="1" indent="2"/>
    </xf>
    <xf numFmtId="176" fontId="5" fillId="3" borderId="16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 indent="2"/>
    </xf>
    <xf numFmtId="176" fontId="5" fillId="3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left" vertical="center" wrapText="1" indent="1"/>
    </xf>
    <xf numFmtId="176" fontId="7" fillId="3" borderId="21" xfId="0" applyNumberFormat="1" applyFont="1" applyFill="1" applyBorder="1" applyAlignment="1">
      <alignment horizontal="right" vertical="center"/>
    </xf>
    <xf numFmtId="176" fontId="7" fillId="0" borderId="21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left" vertical="center" wrapText="1" indent="2"/>
    </xf>
    <xf numFmtId="176" fontId="5" fillId="3" borderId="15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left" vertical="center" wrapText="1"/>
    </xf>
    <xf numFmtId="176" fontId="4" fillId="3" borderId="22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left" vertical="center" wrapText="1"/>
    </xf>
    <xf numFmtId="176" fontId="4" fillId="3" borderId="23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6" fillId="3" borderId="18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left" vertical="center" wrapText="1" indent="3"/>
    </xf>
    <xf numFmtId="174" fontId="8" fillId="3" borderId="17" xfId="0" applyNumberFormat="1" applyFont="1" applyFill="1" applyBorder="1" applyAlignment="1">
      <alignment horizontal="right" vertical="center"/>
    </xf>
    <xf numFmtId="174" fontId="8" fillId="0" borderId="17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 indent="3"/>
    </xf>
    <xf numFmtId="174" fontId="8" fillId="3" borderId="0" xfId="0" applyNumberFormat="1" applyFont="1" applyFill="1" applyBorder="1" applyAlignment="1">
      <alignment horizontal="right" vertical="center"/>
    </xf>
    <xf numFmtId="174" fontId="8" fillId="0" borderId="0" xfId="0" applyNumberFormat="1" applyFont="1" applyFill="1" applyBorder="1" applyAlignment="1">
      <alignment horizontal="right" vertical="center"/>
    </xf>
    <xf numFmtId="174" fontId="5" fillId="3" borderId="0" xfId="0" applyNumberFormat="1" applyFont="1" applyFill="1" applyBorder="1" applyAlignment="1">
      <alignment horizontal="right" vertical="center"/>
    </xf>
    <xf numFmtId="174" fontId="5" fillId="0" borderId="0" xfId="0" applyNumberFormat="1" applyFont="1" applyFill="1" applyBorder="1" applyAlignment="1">
      <alignment horizontal="right" vertical="center"/>
    </xf>
    <xf numFmtId="174" fontId="7" fillId="3" borderId="3" xfId="0" applyNumberFormat="1" applyFont="1" applyFill="1" applyBorder="1" applyAlignment="1">
      <alignment horizontal="right" vertical="center"/>
    </xf>
    <xf numFmtId="174" fontId="7" fillId="0" borderId="3" xfId="0" applyNumberFormat="1" applyFont="1" applyFill="1" applyBorder="1" applyAlignment="1">
      <alignment horizontal="right" vertical="center"/>
    </xf>
    <xf numFmtId="174" fontId="7" fillId="3" borderId="3" xfId="0" applyNumberFormat="1" applyFont="1" applyFill="1" applyBorder="1" applyAlignment="1">
      <alignment vertical="center"/>
    </xf>
    <xf numFmtId="174" fontId="7" fillId="0" borderId="3" xfId="0" applyNumberFormat="1" applyFont="1" applyFill="1" applyBorder="1" applyAlignment="1">
      <alignment vertical="center"/>
    </xf>
    <xf numFmtId="174" fontId="4" fillId="3" borderId="15" xfId="0" applyNumberFormat="1" applyFont="1" applyFill="1" applyBorder="1" applyAlignment="1">
      <alignment vertical="center"/>
    </xf>
    <xf numFmtId="174" fontId="4" fillId="0" borderId="15" xfId="0" applyNumberFormat="1" applyFont="1" applyFill="1" applyBorder="1" applyAlignment="1">
      <alignment vertical="center"/>
    </xf>
    <xf numFmtId="174" fontId="4" fillId="3" borderId="22" xfId="0" applyNumberFormat="1" applyFont="1" applyFill="1" applyBorder="1" applyAlignment="1">
      <alignment vertical="center"/>
    </xf>
    <xf numFmtId="174" fontId="4" fillId="0" borderId="22" xfId="0" applyNumberFormat="1" applyFont="1" applyFill="1" applyBorder="1" applyAlignment="1">
      <alignment vertical="center"/>
    </xf>
    <xf numFmtId="174" fontId="4" fillId="3" borderId="23" xfId="0" applyNumberFormat="1" applyFont="1" applyFill="1" applyBorder="1" applyAlignment="1">
      <alignment vertical="center"/>
    </xf>
    <xf numFmtId="174" fontId="4" fillId="0" borderId="23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horizontal="left" vertical="center" wrapText="1"/>
    </xf>
    <xf numFmtId="174" fontId="6" fillId="3" borderId="20" xfId="0" applyNumberFormat="1" applyFont="1" applyFill="1" applyBorder="1" applyAlignment="1">
      <alignment vertical="center"/>
    </xf>
    <xf numFmtId="174" fontId="6" fillId="0" borderId="20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horizontal="left" vertical="center" wrapText="1" indent="2"/>
    </xf>
    <xf numFmtId="0" fontId="5" fillId="0" borderId="17" xfId="0" applyFont="1" applyFill="1" applyBorder="1" applyAlignment="1">
      <alignment vertical="center"/>
    </xf>
    <xf numFmtId="176" fontId="5" fillId="3" borderId="17" xfId="0" applyNumberFormat="1" applyFont="1" applyFill="1" applyBorder="1" applyAlignment="1">
      <alignment horizontal="right" vertical="center" wrapText="1"/>
    </xf>
    <xf numFmtId="176" fontId="5" fillId="0" borderId="17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/>
    </xf>
    <xf numFmtId="176" fontId="5" fillId="3" borderId="0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right" vertical="center"/>
    </xf>
    <xf numFmtId="176" fontId="7" fillId="3" borderId="21" xfId="0" applyNumberFormat="1" applyFont="1" applyFill="1" applyBorder="1" applyAlignment="1">
      <alignment horizontal="right" vertical="center" wrapText="1"/>
    </xf>
    <xf numFmtId="176" fontId="7" fillId="0" borderId="21" xfId="0" applyNumberFormat="1" applyFont="1" applyFill="1" applyBorder="1" applyAlignment="1">
      <alignment horizontal="right" vertical="center" wrapText="1"/>
    </xf>
    <xf numFmtId="176" fontId="7" fillId="3" borderId="3" xfId="0" applyNumberFormat="1" applyFont="1" applyFill="1" applyBorder="1" applyAlignment="1">
      <alignment horizontal="right" vertical="center" wrapText="1"/>
    </xf>
    <xf numFmtId="176" fontId="7" fillId="0" borderId="3" xfId="0" applyNumberFormat="1" applyFont="1" applyFill="1" applyBorder="1" applyAlignment="1">
      <alignment horizontal="right" vertical="center" wrapText="1"/>
    </xf>
    <xf numFmtId="176" fontId="4" fillId="3" borderId="13" xfId="0" applyNumberFormat="1" applyFont="1" applyFill="1" applyBorder="1" applyAlignment="1">
      <alignment horizontal="right" vertical="center" wrapText="1"/>
    </xf>
    <xf numFmtId="176" fontId="4" fillId="0" borderId="13" xfId="0" applyNumberFormat="1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right" vertical="center"/>
    </xf>
    <xf numFmtId="176" fontId="5" fillId="3" borderId="16" xfId="0" applyNumberFormat="1" applyFont="1" applyFill="1" applyBorder="1" applyAlignment="1">
      <alignment horizontal="right" vertical="center" wrapText="1"/>
    </xf>
    <xf numFmtId="176" fontId="5" fillId="0" borderId="16" xfId="0" applyNumberFormat="1" applyFont="1" applyFill="1" applyBorder="1" applyAlignment="1">
      <alignment horizontal="righ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right" vertical="center"/>
    </xf>
    <xf numFmtId="176" fontId="6" fillId="3" borderId="23" xfId="0" applyNumberFormat="1" applyFont="1" applyFill="1" applyBorder="1" applyAlignment="1">
      <alignment horizontal="right" vertical="center" wrapText="1"/>
    </xf>
    <xf numFmtId="176" fontId="6" fillId="0" borderId="23" xfId="0" applyNumberFormat="1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vertical="center"/>
    </xf>
    <xf numFmtId="174" fontId="4" fillId="3" borderId="24" xfId="0" applyNumberFormat="1" applyFont="1" applyFill="1" applyBorder="1" applyAlignment="1">
      <alignment horizontal="right" vertical="center" wrapText="1"/>
    </xf>
    <xf numFmtId="174" fontId="4" fillId="0" borderId="24" xfId="0" applyNumberFormat="1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vertical="center"/>
    </xf>
    <xf numFmtId="174" fontId="4" fillId="3" borderId="22" xfId="0" applyNumberFormat="1" applyFont="1" applyFill="1" applyBorder="1" applyAlignment="1">
      <alignment horizontal="right" vertical="center" wrapText="1"/>
    </xf>
    <xf numFmtId="174" fontId="4" fillId="0" borderId="22" xfId="0" applyNumberFormat="1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horizontal="right" vertical="center"/>
    </xf>
    <xf numFmtId="174" fontId="4" fillId="3" borderId="16" xfId="0" applyNumberFormat="1" applyFont="1" applyFill="1" applyBorder="1" applyAlignment="1">
      <alignment horizontal="right" vertical="center" wrapText="1"/>
    </xf>
    <xf numFmtId="174" fontId="4" fillId="0" borderId="16" xfId="0" applyNumberFormat="1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horizontal="right" vertical="center"/>
    </xf>
    <xf numFmtId="174" fontId="6" fillId="3" borderId="23" xfId="0" applyNumberFormat="1" applyFont="1" applyFill="1" applyBorder="1" applyAlignment="1">
      <alignment horizontal="right" vertical="center" wrapText="1"/>
    </xf>
    <xf numFmtId="174" fontId="6" fillId="0" borderId="23" xfId="0" applyNumberFormat="1" applyFont="1" applyFill="1" applyBorder="1" applyAlignment="1">
      <alignment horizontal="righ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vertical="center"/>
    </xf>
    <xf numFmtId="174" fontId="6" fillId="3" borderId="25" xfId="0" applyNumberFormat="1" applyFont="1" applyFill="1" applyBorder="1" applyAlignment="1">
      <alignment horizontal="right" vertical="center" wrapText="1"/>
    </xf>
    <xf numFmtId="174" fontId="6" fillId="0" borderId="25" xfId="0" applyNumberFormat="1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vertical="center"/>
    </xf>
    <xf numFmtId="174" fontId="7" fillId="3" borderId="14" xfId="0" applyNumberFormat="1" applyFont="1" applyFill="1" applyBorder="1" applyAlignment="1">
      <alignment horizontal="right" vertical="center" wrapText="1"/>
    </xf>
    <xf numFmtId="174" fontId="7" fillId="0" borderId="14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vertical="center"/>
    </xf>
    <xf numFmtId="174" fontId="7" fillId="3" borderId="3" xfId="0" applyNumberFormat="1" applyFont="1" applyFill="1" applyBorder="1" applyAlignment="1">
      <alignment horizontal="right" vertical="center" wrapText="1"/>
    </xf>
    <xf numFmtId="174" fontId="7" fillId="0" borderId="3" xfId="0" applyNumberFormat="1" applyFont="1" applyFill="1" applyBorder="1" applyAlignment="1">
      <alignment horizontal="right" vertical="center" wrapText="1"/>
    </xf>
    <xf numFmtId="174" fontId="7" fillId="3" borderId="2" xfId="0" applyNumberFormat="1" applyFont="1" applyFill="1" applyBorder="1" applyAlignment="1">
      <alignment vertical="center"/>
    </xf>
    <xf numFmtId="174" fontId="7" fillId="0" borderId="2" xfId="0" applyNumberFormat="1" applyFont="1" applyFill="1" applyBorder="1" applyAlignment="1">
      <alignment vertical="center"/>
    </xf>
    <xf numFmtId="9" fontId="7" fillId="0" borderId="2" xfId="0" applyNumberFormat="1" applyFont="1" applyFill="1" applyBorder="1" applyAlignment="1">
      <alignment vertical="center"/>
    </xf>
    <xf numFmtId="174" fontId="5" fillId="3" borderId="15" xfId="0" applyNumberFormat="1" applyFont="1" applyFill="1" applyBorder="1" applyAlignment="1">
      <alignment horizontal="right" vertical="center"/>
    </xf>
    <xf numFmtId="174" fontId="5" fillId="0" borderId="15" xfId="0" applyNumberFormat="1" applyFont="1" applyFill="1" applyBorder="1" applyAlignment="1">
      <alignment horizontal="right" vertical="center"/>
    </xf>
    <xf numFmtId="9" fontId="5" fillId="0" borderId="15" xfId="0" applyNumberFormat="1" applyFont="1" applyFill="1" applyBorder="1" applyAlignment="1">
      <alignment horizontal="right" vertical="center"/>
    </xf>
    <xf numFmtId="9" fontId="5" fillId="0" borderId="0" xfId="0" applyNumberFormat="1" applyFont="1" applyFill="1" applyBorder="1" applyAlignment="1">
      <alignment horizontal="right" vertical="center"/>
    </xf>
    <xf numFmtId="174" fontId="7" fillId="3" borderId="21" xfId="0" applyNumberFormat="1" applyFont="1" applyFill="1" applyBorder="1" applyAlignment="1">
      <alignment vertical="center"/>
    </xf>
    <xf numFmtId="174" fontId="7" fillId="0" borderId="21" xfId="0" applyNumberFormat="1" applyFont="1" applyFill="1" applyBorder="1" applyAlignment="1">
      <alignment vertical="center"/>
    </xf>
    <xf numFmtId="9" fontId="7" fillId="0" borderId="21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vertical="center" wrapText="1"/>
    </xf>
    <xf numFmtId="174" fontId="6" fillId="3" borderId="26" xfId="0" applyNumberFormat="1" applyFont="1" applyFill="1" applyBorder="1" applyAlignment="1">
      <alignment vertical="center"/>
    </xf>
    <xf numFmtId="174" fontId="6" fillId="0" borderId="26" xfId="0" applyNumberFormat="1" applyFont="1" applyFill="1" applyBorder="1" applyAlignment="1">
      <alignment vertical="center"/>
    </xf>
    <xf numFmtId="9" fontId="6" fillId="0" borderId="26" xfId="0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vertical="center" wrapText="1"/>
    </xf>
    <xf numFmtId="174" fontId="4" fillId="3" borderId="24" xfId="0" applyNumberFormat="1" applyFont="1" applyFill="1" applyBorder="1" applyAlignment="1">
      <alignment vertical="center"/>
    </xf>
    <xf numFmtId="174" fontId="4" fillId="0" borderId="24" xfId="0" applyNumberFormat="1" applyFont="1" applyFill="1" applyBorder="1" applyAlignment="1">
      <alignment vertical="center"/>
    </xf>
    <xf numFmtId="9" fontId="4" fillId="0" borderId="24" xfId="0" applyNumberFormat="1" applyFont="1" applyFill="1" applyBorder="1" applyAlignment="1">
      <alignment vertical="center"/>
    </xf>
    <xf numFmtId="174" fontId="7" fillId="3" borderId="14" xfId="0" applyNumberFormat="1" applyFont="1" applyFill="1" applyBorder="1" applyAlignment="1">
      <alignment vertical="center"/>
    </xf>
    <xf numFmtId="174" fontId="7" fillId="0" borderId="14" xfId="0" applyNumberFormat="1" applyFont="1" applyFill="1" applyBorder="1" applyAlignment="1">
      <alignment vertical="center"/>
    </xf>
    <xf numFmtId="9" fontId="7" fillId="0" borderId="14" xfId="0" applyNumberFormat="1" applyFont="1" applyFill="1" applyBorder="1" applyAlignment="1">
      <alignment horizontal="right" vertical="center"/>
    </xf>
    <xf numFmtId="9" fontId="7" fillId="0" borderId="3" xfId="0" applyNumberFormat="1" applyFont="1" applyFill="1" applyBorder="1" applyAlignment="1">
      <alignment horizontal="right" vertical="center"/>
    </xf>
    <xf numFmtId="174" fontId="4" fillId="3" borderId="13" xfId="0" applyNumberFormat="1" applyFont="1" applyFill="1" applyBorder="1" applyAlignment="1">
      <alignment vertical="center"/>
    </xf>
    <xf numFmtId="174" fontId="4" fillId="0" borderId="13" xfId="0" applyNumberFormat="1" applyFont="1" applyFill="1" applyBorder="1" applyAlignment="1">
      <alignment vertical="center"/>
    </xf>
    <xf numFmtId="9" fontId="4" fillId="0" borderId="13" xfId="0" applyNumberFormat="1" applyFont="1" applyFill="1" applyBorder="1" applyAlignment="1">
      <alignment vertical="center"/>
    </xf>
    <xf numFmtId="172" fontId="4" fillId="4" borderId="15" xfId="0" applyNumberFormat="1" applyFont="1" applyFill="1" applyBorder="1" applyAlignment="1">
      <alignment vertical="center"/>
    </xf>
    <xf numFmtId="172" fontId="6" fillId="4" borderId="18" xfId="0" applyNumberFormat="1" applyFont="1" applyFill="1" applyBorder="1" applyAlignment="1">
      <alignment vertical="center"/>
    </xf>
    <xf numFmtId="172" fontId="4" fillId="4" borderId="2" xfId="0" applyNumberFormat="1" applyFont="1" applyFill="1" applyBorder="1" applyAlignment="1">
      <alignment horizontal="right" vertical="center"/>
    </xf>
    <xf numFmtId="172" fontId="4" fillId="4" borderId="3" xfId="0" applyNumberFormat="1" applyFont="1" applyFill="1" applyBorder="1" applyAlignment="1">
      <alignment horizontal="right" vertical="center"/>
    </xf>
    <xf numFmtId="172" fontId="4" fillId="4" borderId="15" xfId="0" applyNumberFormat="1" applyFont="1" applyFill="1" applyBorder="1" applyAlignment="1">
      <alignment horizontal="right" vertical="center"/>
    </xf>
    <xf numFmtId="9" fontId="4" fillId="0" borderId="22" xfId="0" applyNumberFormat="1" applyFont="1" applyFill="1" applyBorder="1" applyAlignment="1">
      <alignment horizontal="right" vertical="center"/>
    </xf>
    <xf numFmtId="174" fontId="6" fillId="3" borderId="23" xfId="0" applyNumberFormat="1" applyFont="1" applyFill="1" applyBorder="1" applyAlignment="1">
      <alignment vertical="center"/>
    </xf>
    <xf numFmtId="174" fontId="6" fillId="0" borderId="23" xfId="0" applyNumberFormat="1" applyFont="1" applyFill="1" applyBorder="1" applyAlignment="1">
      <alignment vertical="center"/>
    </xf>
    <xf numFmtId="9" fontId="6" fillId="0" borderId="23" xfId="0" applyNumberFormat="1" applyFont="1" applyFill="1" applyBorder="1" applyAlignment="1">
      <alignment horizontal="right" vertical="center"/>
    </xf>
    <xf numFmtId="0" fontId="6" fillId="0" borderId="27" xfId="0" applyFont="1" applyFill="1" applyBorder="1" applyAlignment="1">
      <alignment vertical="center" wrapText="1"/>
    </xf>
    <xf numFmtId="3" fontId="6" fillId="3" borderId="27" xfId="0" applyNumberFormat="1" applyFont="1" applyFill="1" applyBorder="1" applyAlignment="1">
      <alignment horizontal="right" vertical="center" wrapText="1"/>
    </xf>
    <xf numFmtId="3" fontId="6" fillId="0" borderId="27" xfId="0" applyNumberFormat="1" applyFont="1" applyFill="1" applyBorder="1" applyAlignment="1">
      <alignment horizontal="right" vertical="center" wrapText="1"/>
    </xf>
    <xf numFmtId="3" fontId="4" fillId="3" borderId="5" xfId="7" applyNumberFormat="1" applyFont="1" applyFill="1" applyBorder="1" applyAlignment="1">
      <alignment horizontal="right" vertical="center" wrapText="1"/>
    </xf>
    <xf numFmtId="3" fontId="4" fillId="0" borderId="5" xfId="7" applyNumberFormat="1" applyFont="1" applyFill="1" applyBorder="1" applyAlignment="1">
      <alignment horizontal="right" vertical="center" wrapText="1"/>
    </xf>
    <xf numFmtId="3" fontId="4" fillId="3" borderId="3" xfId="7" applyNumberFormat="1" applyFont="1" applyFill="1" applyBorder="1" applyAlignment="1">
      <alignment horizontal="right" vertical="center" wrapText="1"/>
    </xf>
    <xf numFmtId="3" fontId="4" fillId="0" borderId="3" xfId="7" applyNumberFormat="1" applyFont="1" applyFill="1" applyBorder="1" applyAlignment="1">
      <alignment horizontal="right" vertical="center" wrapText="1"/>
    </xf>
    <xf numFmtId="177" fontId="4" fillId="3" borderId="3" xfId="8" applyNumberFormat="1" applyFont="1" applyFill="1" applyBorder="1" applyAlignment="1">
      <alignment horizontal="right" vertical="center" wrapText="1"/>
    </xf>
    <xf numFmtId="177" fontId="4" fillId="0" borderId="3" xfId="8" applyNumberFormat="1" applyFont="1" applyFill="1" applyBorder="1" applyAlignment="1">
      <alignment horizontal="right" vertical="center" wrapText="1"/>
    </xf>
    <xf numFmtId="178" fontId="6" fillId="3" borderId="9" xfId="0" applyNumberFormat="1" applyFont="1" applyFill="1" applyBorder="1" applyAlignment="1">
      <alignment vertical="center"/>
    </xf>
    <xf numFmtId="178" fontId="6" fillId="0" borderId="9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 wrapText="1"/>
    </xf>
    <xf numFmtId="177" fontId="6" fillId="3" borderId="9" xfId="8" applyNumberFormat="1" applyFont="1" applyFill="1" applyBorder="1" applyAlignment="1">
      <alignment horizontal="right" vertical="center" wrapText="1"/>
    </xf>
    <xf numFmtId="177" fontId="6" fillId="0" borderId="9" xfId="8" applyNumberFormat="1" applyFont="1" applyFill="1" applyBorder="1" applyAlignment="1">
      <alignment horizontal="right" vertical="center" wrapText="1"/>
    </xf>
    <xf numFmtId="3" fontId="6" fillId="3" borderId="9" xfId="8" applyNumberFormat="1" applyFont="1" applyFill="1" applyBorder="1" applyAlignment="1">
      <alignment horizontal="right" vertical="center" wrapText="1"/>
    </xf>
    <xf numFmtId="3" fontId="6" fillId="0" borderId="9" xfId="8" applyNumberFormat="1" applyFont="1" applyFill="1" applyBorder="1" applyAlignment="1">
      <alignment horizontal="right" vertical="center" wrapText="1"/>
    </xf>
    <xf numFmtId="0" fontId="6" fillId="0" borderId="25" xfId="0" applyFont="1" applyFill="1" applyBorder="1" applyAlignment="1">
      <alignment vertical="center" wrapText="1"/>
    </xf>
    <xf numFmtId="3" fontId="6" fillId="3" borderId="25" xfId="7" applyNumberFormat="1" applyFont="1" applyFill="1" applyBorder="1" applyAlignment="1">
      <alignment horizontal="right" vertical="center" wrapText="1"/>
    </xf>
    <xf numFmtId="3" fontId="6" fillId="0" borderId="25" xfId="7" applyNumberFormat="1" applyFont="1" applyFill="1" applyBorder="1" applyAlignment="1">
      <alignment horizontal="right" vertical="center" wrapText="1"/>
    </xf>
    <xf numFmtId="177" fontId="6" fillId="3" borderId="18" xfId="7" applyNumberFormat="1" applyFont="1" applyFill="1" applyBorder="1" applyAlignment="1">
      <alignment horizontal="right" vertical="center" wrapText="1"/>
    </xf>
    <xf numFmtId="177" fontId="6" fillId="0" borderId="18" xfId="7" applyNumberFormat="1" applyFont="1" applyFill="1" applyBorder="1" applyAlignment="1">
      <alignment horizontal="right" vertical="center" wrapText="1"/>
    </xf>
    <xf numFmtId="174" fontId="7" fillId="3" borderId="2" xfId="0" applyNumberFormat="1" applyFont="1" applyFill="1" applyBorder="1" applyAlignment="1">
      <alignment horizontal="right" vertical="center"/>
    </xf>
    <xf numFmtId="174" fontId="7" fillId="0" borderId="2" xfId="0" applyNumberFormat="1" applyFont="1" applyFill="1" applyBorder="1" applyAlignment="1">
      <alignment horizontal="right" vertical="center"/>
    </xf>
    <xf numFmtId="174" fontId="4" fillId="4" borderId="3" xfId="0" applyNumberFormat="1" applyFont="1" applyFill="1" applyBorder="1" applyAlignment="1">
      <alignment horizontal="right" vertical="center" wrapText="1"/>
    </xf>
    <xf numFmtId="174" fontId="4" fillId="4" borderId="9" xfId="0" applyNumberFormat="1" applyFont="1" applyFill="1" applyBorder="1" applyAlignment="1">
      <alignment horizontal="right" vertical="center" wrapText="1"/>
    </xf>
    <xf numFmtId="174" fontId="6" fillId="4" borderId="18" xfId="0" applyNumberFormat="1" applyFont="1" applyFill="1" applyBorder="1" applyAlignment="1">
      <alignment horizontal="right" vertical="center" wrapText="1"/>
    </xf>
    <xf numFmtId="172" fontId="4" fillId="4" borderId="2" xfId="0" applyNumberFormat="1" applyFont="1" applyFill="1" applyBorder="1" applyAlignment="1">
      <alignment vertical="center"/>
    </xf>
    <xf numFmtId="172" fontId="4" fillId="4" borderId="3" xfId="0" applyNumberFormat="1" applyFont="1" applyFill="1" applyBorder="1" applyAlignment="1">
      <alignment vertical="center"/>
    </xf>
    <xf numFmtId="174" fontId="4" fillId="3" borderId="13" xfId="0" applyNumberFormat="1" applyFont="1" applyFill="1" applyBorder="1" applyAlignment="1">
      <alignment horizontal="right" vertical="center"/>
    </xf>
    <xf numFmtId="174" fontId="4" fillId="0" borderId="13" xfId="0" applyNumberFormat="1" applyFont="1" applyFill="1" applyBorder="1" applyAlignment="1">
      <alignment horizontal="right" vertical="center"/>
    </xf>
    <xf numFmtId="174" fontId="4" fillId="3" borderId="22" xfId="0" applyNumberFormat="1" applyFont="1" applyFill="1" applyBorder="1" applyAlignment="1">
      <alignment horizontal="right" vertical="center"/>
    </xf>
    <xf numFmtId="174" fontId="4" fillId="0" borderId="22" xfId="0" applyNumberFormat="1" applyFont="1" applyFill="1" applyBorder="1" applyAlignment="1">
      <alignment horizontal="right" vertical="center"/>
    </xf>
    <xf numFmtId="174" fontId="4" fillId="3" borderId="23" xfId="0" applyNumberFormat="1" applyFont="1" applyFill="1" applyBorder="1" applyAlignment="1">
      <alignment horizontal="right" vertical="center"/>
    </xf>
    <xf numFmtId="174" fontId="4" fillId="0" borderId="23" xfId="0" applyNumberFormat="1" applyFont="1" applyFill="1" applyBorder="1" applyAlignment="1">
      <alignment horizontal="right" vertical="center"/>
    </xf>
    <xf numFmtId="176" fontId="6" fillId="3" borderId="18" xfId="0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174" fontId="6" fillId="3" borderId="18" xfId="0" applyNumberFormat="1" applyFont="1" applyFill="1" applyBorder="1" applyAlignment="1">
      <alignment vertical="center"/>
    </xf>
    <xf numFmtId="174" fontId="6" fillId="0" borderId="18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 wrapText="1"/>
    </xf>
    <xf numFmtId="0" fontId="7" fillId="0" borderId="14" xfId="9" applyFont="1" applyFill="1" applyBorder="1" applyAlignment="1">
      <alignment horizontal="left" vertical="center" wrapText="1" indent="1"/>
    </xf>
    <xf numFmtId="0" fontId="7" fillId="0" borderId="3" xfId="9" applyFont="1" applyFill="1" applyBorder="1" applyAlignment="1">
      <alignment horizontal="left" vertical="center" wrapText="1" indent="1"/>
    </xf>
    <xf numFmtId="0" fontId="4" fillId="0" borderId="13" xfId="9" applyFont="1" applyFill="1" applyBorder="1" applyAlignment="1">
      <alignment horizontal="left" vertical="center" wrapText="1"/>
    </xf>
    <xf numFmtId="0" fontId="7" fillId="0" borderId="9" xfId="9" applyFont="1" applyFill="1" applyBorder="1" applyAlignment="1">
      <alignment horizontal="left" vertical="center" wrapText="1" indent="1"/>
    </xf>
    <xf numFmtId="0" fontId="6" fillId="0" borderId="18" xfId="9" applyFont="1" applyFill="1" applyBorder="1" applyAlignment="1">
      <alignment horizontal="left" vertical="center" wrapText="1"/>
    </xf>
    <xf numFmtId="174" fontId="4" fillId="3" borderId="3" xfId="0" applyNumberFormat="1" applyFont="1" applyFill="1" applyBorder="1" applyAlignment="1">
      <alignment horizontal="right" vertical="center"/>
    </xf>
    <xf numFmtId="174" fontId="4" fillId="0" borderId="3" xfId="0" applyNumberFormat="1" applyFont="1" applyFill="1" applyBorder="1" applyAlignment="1">
      <alignment horizontal="right" vertical="center"/>
    </xf>
    <xf numFmtId="174" fontId="4" fillId="3" borderId="15" xfId="0" applyNumberFormat="1" applyFont="1" applyFill="1" applyBorder="1" applyAlignment="1">
      <alignment horizontal="right" vertical="center"/>
    </xf>
    <xf numFmtId="174" fontId="4" fillId="0" borderId="15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left" vertical="center" wrapText="1"/>
    </xf>
    <xf numFmtId="174" fontId="4" fillId="3" borderId="9" xfId="0" applyNumberFormat="1" applyFont="1" applyFill="1" applyBorder="1" applyAlignment="1">
      <alignment horizontal="right" vertical="center"/>
    </xf>
    <xf numFmtId="3" fontId="6" fillId="4" borderId="19" xfId="0" applyNumberFormat="1" applyFont="1" applyFill="1" applyBorder="1" applyAlignment="1">
      <alignment horizontal="right" vertical="center" wrapText="1"/>
    </xf>
    <xf numFmtId="3" fontId="7" fillId="4" borderId="14" xfId="0" applyNumberFormat="1" applyFont="1" applyFill="1" applyBorder="1" applyAlignment="1">
      <alignment horizontal="right" vertical="center" wrapText="1"/>
    </xf>
    <xf numFmtId="3" fontId="7" fillId="4" borderId="3" xfId="0" applyNumberFormat="1" applyFont="1" applyFill="1" applyBorder="1" applyAlignment="1">
      <alignment horizontal="right" vertical="center" wrapText="1"/>
    </xf>
    <xf numFmtId="174" fontId="4" fillId="4" borderId="2" xfId="0" applyNumberFormat="1" applyFont="1" applyFill="1" applyBorder="1" applyAlignment="1">
      <alignment horizontal="right" vertical="center" wrapText="1"/>
    </xf>
    <xf numFmtId="174" fontId="4" fillId="0" borderId="9" xfId="0" applyNumberFormat="1" applyFont="1" applyFill="1" applyBorder="1" applyAlignment="1">
      <alignment horizontal="right" vertical="center"/>
    </xf>
    <xf numFmtId="174" fontId="6" fillId="3" borderId="18" xfId="0" applyNumberFormat="1" applyFont="1" applyFill="1" applyBorder="1" applyAlignment="1">
      <alignment horizontal="right" vertical="center"/>
    </xf>
    <xf numFmtId="174" fontId="6" fillId="0" borderId="18" xfId="0" applyNumberFormat="1" applyFont="1" applyFill="1" applyBorder="1" applyAlignment="1">
      <alignment horizontal="right" vertical="center"/>
    </xf>
    <xf numFmtId="172" fontId="4" fillId="3" borderId="2" xfId="0" applyNumberFormat="1" applyFont="1" applyFill="1" applyBorder="1" applyAlignment="1">
      <alignment vertical="center"/>
    </xf>
    <xf numFmtId="172" fontId="4" fillId="3" borderId="3" xfId="0" applyNumberFormat="1" applyFont="1" applyFill="1" applyBorder="1" applyAlignment="1">
      <alignment vertical="center"/>
    </xf>
    <xf numFmtId="172" fontId="4" fillId="3" borderId="9" xfId="0" applyNumberFormat="1" applyFont="1" applyFill="1" applyBorder="1" applyAlignment="1">
      <alignment vertical="center"/>
    </xf>
    <xf numFmtId="172" fontId="4" fillId="0" borderId="9" xfId="0" applyNumberFormat="1" applyFont="1" applyFill="1" applyBorder="1" applyAlignment="1">
      <alignment vertical="center"/>
    </xf>
    <xf numFmtId="172" fontId="6" fillId="3" borderId="18" xfId="0" applyNumberFormat="1" applyFont="1" applyFill="1" applyBorder="1" applyAlignment="1">
      <alignment horizontal="right" vertical="center"/>
    </xf>
    <xf numFmtId="172" fontId="6" fillId="0" borderId="18" xfId="0" applyNumberFormat="1" applyFont="1" applyFill="1" applyBorder="1" applyAlignment="1">
      <alignment horizontal="right" vertical="center"/>
    </xf>
    <xf numFmtId="176" fontId="5" fillId="3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7" fillId="3" borderId="21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5" fillId="3" borderId="15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6" fontId="6" fillId="3" borderId="16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176" fontId="7" fillId="3" borderId="14" xfId="0" applyNumberFormat="1" applyFont="1" applyFill="1" applyBorder="1" applyAlignment="1">
      <alignment vertical="center"/>
    </xf>
    <xf numFmtId="176" fontId="7" fillId="0" borderId="14" xfId="0" applyNumberFormat="1" applyFont="1" applyFill="1" applyBorder="1" applyAlignment="1">
      <alignment vertical="center"/>
    </xf>
    <xf numFmtId="176" fontId="7" fillId="3" borderId="3" xfId="0" applyNumberFormat="1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vertical="center"/>
    </xf>
    <xf numFmtId="174" fontId="4" fillId="3" borderId="2" xfId="0" applyNumberFormat="1" applyFont="1" applyFill="1" applyBorder="1" applyAlignment="1">
      <alignment horizontal="right" vertical="center" wrapText="1"/>
    </xf>
    <xf numFmtId="174" fontId="4" fillId="0" borderId="2" xfId="0" applyNumberFormat="1" applyFont="1" applyFill="1" applyBorder="1" applyAlignment="1">
      <alignment horizontal="right" vertical="center" wrapText="1"/>
    </xf>
    <xf numFmtId="0" fontId="4" fillId="0" borderId="28" xfId="0" applyFont="1" applyFill="1" applyBorder="1" applyAlignment="1">
      <alignment horizontal="left" vertical="center" wrapText="1"/>
    </xf>
    <xf numFmtId="174" fontId="4" fillId="3" borderId="28" xfId="0" applyNumberFormat="1" applyFont="1" applyFill="1" applyBorder="1" applyAlignment="1">
      <alignment horizontal="right" vertical="center" wrapText="1"/>
    </xf>
    <xf numFmtId="174" fontId="4" fillId="0" borderId="28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left" vertical="center" wrapText="1"/>
    </xf>
    <xf numFmtId="174" fontId="6" fillId="3" borderId="18" xfId="0" applyNumberFormat="1" applyFont="1" applyFill="1" applyBorder="1" applyAlignment="1">
      <alignment horizontal="right" vertical="center" wrapText="1"/>
    </xf>
    <xf numFmtId="174" fontId="4" fillId="3" borderId="10" xfId="0" applyNumberFormat="1" applyFont="1" applyFill="1" applyBorder="1" applyAlignment="1">
      <alignment horizontal="right" vertical="center" wrapText="1"/>
    </xf>
    <xf numFmtId="174" fontId="6" fillId="0" borderId="18" xfId="0" applyNumberFormat="1" applyFont="1" applyFill="1" applyBorder="1" applyAlignment="1">
      <alignment horizontal="right" vertical="center" wrapText="1"/>
    </xf>
    <xf numFmtId="174" fontId="4" fillId="0" borderId="10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right" wrapText="1"/>
    </xf>
    <xf numFmtId="172" fontId="4" fillId="3" borderId="2" xfId="0" applyNumberFormat="1" applyFont="1" applyFill="1" applyBorder="1" applyAlignment="1">
      <alignment horizontal="right" vertical="center" wrapText="1"/>
    </xf>
    <xf numFmtId="172" fontId="4" fillId="0" borderId="2" xfId="0" applyNumberFormat="1" applyFont="1" applyFill="1" applyBorder="1" applyAlignment="1">
      <alignment horizontal="right" vertical="center" wrapText="1"/>
    </xf>
    <xf numFmtId="172" fontId="4" fillId="3" borderId="28" xfId="0" applyNumberFormat="1" applyFont="1" applyFill="1" applyBorder="1" applyAlignment="1">
      <alignment horizontal="right" vertical="center" wrapText="1"/>
    </xf>
    <xf numFmtId="172" fontId="4" fillId="0" borderId="28" xfId="0" applyNumberFormat="1" applyFont="1" applyFill="1" applyBorder="1" applyAlignment="1">
      <alignment horizontal="right" vertical="center" wrapText="1"/>
    </xf>
    <xf numFmtId="0" fontId="6" fillId="0" borderId="15" xfId="0" applyFont="1" applyFill="1" applyBorder="1" applyAlignment="1">
      <alignment horizontal="left" vertical="center" wrapText="1"/>
    </xf>
    <xf numFmtId="172" fontId="6" fillId="3" borderId="15" xfId="0" applyNumberFormat="1" applyFont="1" applyFill="1" applyBorder="1" applyAlignment="1">
      <alignment horizontal="right" vertical="center" wrapText="1"/>
    </xf>
    <xf numFmtId="172" fontId="6" fillId="0" borderId="15" xfId="0" applyNumberFormat="1" applyFont="1" applyFill="1" applyBorder="1" applyAlignment="1">
      <alignment horizontal="right" vertical="center" wrapText="1"/>
    </xf>
    <xf numFmtId="0" fontId="6" fillId="0" borderId="27" xfId="0" applyFont="1" applyFill="1" applyBorder="1" applyAlignment="1">
      <alignment horizontal="left" vertical="center" wrapText="1"/>
    </xf>
    <xf numFmtId="174" fontId="6" fillId="0" borderId="27" xfId="0" applyNumberFormat="1" applyFont="1" applyFill="1" applyBorder="1" applyAlignment="1">
      <alignment horizontal="right" vertical="center" wrapText="1"/>
    </xf>
    <xf numFmtId="174" fontId="6" fillId="3" borderId="27" xfId="0" applyNumberFormat="1" applyFont="1" applyFill="1" applyBorder="1" applyAlignment="1">
      <alignment horizontal="right" vertical="center" wrapText="1"/>
    </xf>
    <xf numFmtId="174" fontId="7" fillId="0" borderId="15" xfId="0" applyNumberFormat="1" applyFont="1" applyFill="1" applyBorder="1" applyAlignment="1">
      <alignment horizontal="right" vertical="center" wrapText="1"/>
    </xf>
    <xf numFmtId="174" fontId="7" fillId="3" borderId="15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176" fontId="6" fillId="0" borderId="9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Fill="1" applyBorder="1" applyAlignment="1">
      <alignment horizontal="right" vertical="center" wrapText="1"/>
    </xf>
    <xf numFmtId="3" fontId="4" fillId="3" borderId="3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3" fontId="6" fillId="3" borderId="9" xfId="0" applyNumberFormat="1" applyFont="1" applyFill="1" applyBorder="1" applyAlignment="1">
      <alignment horizontal="right" vertical="center" wrapText="1"/>
    </xf>
    <xf numFmtId="3" fontId="6" fillId="0" borderId="9" xfId="0" applyNumberFormat="1" applyFont="1" applyFill="1" applyBorder="1" applyAlignment="1">
      <alignment horizontal="right" vertical="center" wrapText="1"/>
    </xf>
    <xf numFmtId="3" fontId="4" fillId="3" borderId="5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horizontal="right" vertical="center" wrapText="1"/>
    </xf>
    <xf numFmtId="3" fontId="6" fillId="3" borderId="15" xfId="0" applyNumberFormat="1" applyFont="1" applyFill="1" applyBorder="1" applyAlignment="1">
      <alignment horizontal="right" vertical="center" wrapText="1"/>
    </xf>
    <xf numFmtId="3" fontId="6" fillId="0" borderId="15" xfId="0" applyNumberFormat="1" applyFont="1" applyFill="1" applyBorder="1" applyAlignment="1">
      <alignment horizontal="right" vertical="center" wrapText="1"/>
    </xf>
    <xf numFmtId="174" fontId="7" fillId="0" borderId="15" xfId="0" applyNumberFormat="1" applyFont="1" applyFill="1" applyBorder="1" applyAlignment="1">
      <alignment horizontal="right" vertical="center"/>
    </xf>
    <xf numFmtId="174" fontId="6" fillId="0" borderId="9" xfId="0" applyNumberFormat="1" applyFont="1" applyFill="1" applyBorder="1" applyAlignment="1">
      <alignment horizontal="right" vertical="center"/>
    </xf>
    <xf numFmtId="3" fontId="4" fillId="4" borderId="3" xfId="0" applyNumberFormat="1" applyFont="1" applyFill="1" applyBorder="1" applyAlignment="1">
      <alignment horizontal="right" vertical="center" wrapText="1"/>
    </xf>
    <xf numFmtId="176" fontId="4" fillId="0" borderId="24" xfId="0" applyNumberFormat="1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horizontal="right" vertical="center"/>
    </xf>
    <xf numFmtId="172" fontId="7" fillId="0" borderId="5" xfId="0" applyNumberFormat="1" applyFont="1" applyFill="1" applyBorder="1" applyAlignment="1">
      <alignment vertical="center"/>
    </xf>
    <xf numFmtId="172" fontId="7" fillId="0" borderId="15" xfId="0" applyNumberFormat="1" applyFont="1" applyFill="1" applyBorder="1" applyAlignment="1">
      <alignment vertical="center"/>
    </xf>
    <xf numFmtId="172" fontId="7" fillId="0" borderId="2" xfId="0" applyNumberFormat="1" applyFont="1" applyFill="1" applyBorder="1" applyAlignment="1">
      <alignment vertical="center"/>
    </xf>
    <xf numFmtId="174" fontId="7" fillId="0" borderId="5" xfId="0" applyNumberFormat="1" applyFont="1" applyFill="1" applyBorder="1" applyAlignment="1">
      <alignment vertical="center"/>
    </xf>
    <xf numFmtId="174" fontId="7" fillId="0" borderId="15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172" fontId="4" fillId="0" borderId="22" xfId="0" applyNumberFormat="1" applyFont="1" applyFill="1" applyBorder="1" applyAlignment="1">
      <alignment vertical="center"/>
    </xf>
    <xf numFmtId="172" fontId="4" fillId="0" borderId="22" xfId="0" applyNumberFormat="1" applyFont="1" applyFill="1" applyBorder="1" applyAlignment="1">
      <alignment horizontal="right" vertical="center"/>
    </xf>
    <xf numFmtId="179" fontId="4" fillId="0" borderId="22" xfId="0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176" fontId="4" fillId="0" borderId="22" xfId="0" applyNumberFormat="1" applyFont="1" applyFill="1" applyBorder="1" applyAlignment="1">
      <alignment vertical="center"/>
    </xf>
    <xf numFmtId="174" fontId="4" fillId="0" borderId="19" xfId="0" applyNumberFormat="1" applyFont="1" applyFill="1" applyBorder="1" applyAlignment="1">
      <alignment vertical="center"/>
    </xf>
    <xf numFmtId="174" fontId="7" fillId="0" borderId="14" xfId="0" applyNumberFormat="1" applyFont="1" applyFill="1" applyBorder="1" applyAlignment="1">
      <alignment horizontal="right" vertical="center"/>
    </xf>
    <xf numFmtId="0" fontId="6" fillId="0" borderId="23" xfId="0" applyFont="1" applyFill="1" applyBorder="1" applyAlignment="1">
      <alignment vertical="center" wrapText="1"/>
    </xf>
    <xf numFmtId="177" fontId="4" fillId="3" borderId="3" xfId="0" applyNumberFormat="1" applyFont="1" applyFill="1" applyBorder="1" applyAlignment="1">
      <alignment horizontal="right" vertical="center" wrapText="1"/>
    </xf>
    <xf numFmtId="177" fontId="4" fillId="0" borderId="3" xfId="0" applyNumberFormat="1" applyFont="1" applyFill="1" applyBorder="1" applyAlignment="1">
      <alignment horizontal="right" vertical="center" wrapText="1"/>
    </xf>
    <xf numFmtId="0" fontId="4" fillId="3" borderId="3" xfId="0" applyNumberFormat="1" applyFont="1" applyFill="1" applyBorder="1" applyAlignment="1">
      <alignment horizontal="right" vertical="center" wrapText="1"/>
    </xf>
    <xf numFmtId="176" fontId="4" fillId="3" borderId="3" xfId="0" applyNumberFormat="1" applyFont="1" applyFill="1" applyBorder="1" applyAlignment="1">
      <alignment horizontal="right" vertical="center" wrapText="1"/>
    </xf>
    <xf numFmtId="176" fontId="4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right" wrapText="1"/>
    </xf>
    <xf numFmtId="3" fontId="6" fillId="4" borderId="27" xfId="0" applyNumberFormat="1" applyFont="1" applyFill="1" applyBorder="1" applyAlignment="1">
      <alignment horizontal="right" vertical="center" wrapText="1"/>
    </xf>
    <xf numFmtId="9" fontId="4" fillId="4" borderId="5" xfId="0" applyNumberFormat="1" applyFont="1" applyFill="1" applyBorder="1" applyAlignment="1">
      <alignment horizontal="right" vertical="center" wrapText="1"/>
    </xf>
    <xf numFmtId="9" fontId="4" fillId="4" borderId="3" xfId="0" applyNumberFormat="1" applyFont="1" applyFill="1" applyBorder="1" applyAlignment="1">
      <alignment horizontal="right" vertical="center" wrapText="1"/>
    </xf>
    <xf numFmtId="3" fontId="6" fillId="4" borderId="9" xfId="0" applyNumberFormat="1" applyFont="1" applyFill="1" applyBorder="1" applyAlignment="1">
      <alignment horizontal="right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174" fontId="6" fillId="3" borderId="3" xfId="0" applyNumberFormat="1" applyFont="1" applyFill="1" applyBorder="1" applyAlignment="1">
      <alignment horizontal="right" vertical="center" wrapText="1"/>
    </xf>
    <xf numFmtId="174" fontId="6" fillId="0" borderId="3" xfId="0" applyNumberFormat="1" applyFont="1" applyFill="1" applyBorder="1" applyAlignment="1">
      <alignment horizontal="right" vertical="center" wrapText="1"/>
    </xf>
    <xf numFmtId="9" fontId="4" fillId="0" borderId="3" xfId="0" applyNumberFormat="1" applyFont="1" applyFill="1" applyBorder="1" applyAlignment="1">
      <alignment horizontal="right" vertical="center" wrapText="1"/>
    </xf>
    <xf numFmtId="9" fontId="6" fillId="0" borderId="9" xfId="0" applyNumberFormat="1" applyFont="1" applyFill="1" applyBorder="1" applyAlignment="1">
      <alignment horizontal="right" vertical="center" wrapText="1"/>
    </xf>
    <xf numFmtId="172" fontId="6" fillId="3" borderId="3" xfId="0" applyNumberFormat="1" applyFont="1" applyFill="1" applyBorder="1" applyAlignment="1">
      <alignment horizontal="right" vertical="center" wrapText="1"/>
    </xf>
    <xf numFmtId="172" fontId="6" fillId="0" borderId="3" xfId="0" applyNumberFormat="1" applyFont="1" applyFill="1" applyBorder="1" applyAlignment="1">
      <alignment horizontal="right" vertical="center" wrapText="1"/>
    </xf>
    <xf numFmtId="9" fontId="6" fillId="0" borderId="3" xfId="0" applyNumberFormat="1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right" vertical="center" wrapText="1"/>
    </xf>
    <xf numFmtId="172" fontId="5" fillId="0" borderId="15" xfId="0" applyNumberFormat="1" applyFont="1" applyFill="1" applyBorder="1" applyAlignment="1">
      <alignment horizontal="right" vertical="center" wrapText="1"/>
    </xf>
    <xf numFmtId="9" fontId="5" fillId="0" borderId="15" xfId="0" applyNumberFormat="1" applyFont="1" applyFill="1" applyBorder="1" applyAlignment="1">
      <alignment horizontal="right" vertical="center" wrapText="1"/>
    </xf>
    <xf numFmtId="174" fontId="4" fillId="3" borderId="19" xfId="0" applyNumberFormat="1" applyFont="1" applyFill="1" applyBorder="1" applyAlignment="1">
      <alignment horizontal="right" vertical="center" wrapText="1"/>
    </xf>
    <xf numFmtId="174" fontId="4" fillId="0" borderId="19" xfId="0" applyNumberFormat="1" applyFont="1" applyFill="1" applyBorder="1" applyAlignment="1">
      <alignment horizontal="right" vertical="center" wrapText="1"/>
    </xf>
    <xf numFmtId="174" fontId="4" fillId="3" borderId="13" xfId="0" applyNumberFormat="1" applyFont="1" applyFill="1" applyBorder="1" applyAlignment="1">
      <alignment horizontal="right" vertical="center" wrapText="1"/>
    </xf>
    <xf numFmtId="174" fontId="4" fillId="0" borderId="13" xfId="0" applyNumberFormat="1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left" vertical="center" wrapText="1" indent="1"/>
    </xf>
    <xf numFmtId="174" fontId="7" fillId="3" borderId="9" xfId="0" applyNumberFormat="1" applyFont="1" applyFill="1" applyBorder="1" applyAlignment="1">
      <alignment horizontal="right" vertical="center" wrapText="1"/>
    </xf>
    <xf numFmtId="174" fontId="7" fillId="0" borderId="9" xfId="0" applyNumberFormat="1" applyFont="1" applyFill="1" applyBorder="1" applyAlignment="1">
      <alignment horizontal="right" vertical="center" wrapText="1"/>
    </xf>
    <xf numFmtId="3" fontId="4" fillId="3" borderId="15" xfId="0" applyNumberFormat="1" applyFont="1" applyFill="1" applyBorder="1" applyAlignment="1">
      <alignment horizontal="right" vertical="center" wrapText="1"/>
    </xf>
    <xf numFmtId="3" fontId="4" fillId="0" borderId="15" xfId="0" applyNumberFormat="1" applyFont="1" applyFill="1" applyBorder="1" applyAlignment="1">
      <alignment horizontal="right" vertical="center" wrapText="1"/>
    </xf>
    <xf numFmtId="3" fontId="6" fillId="3" borderId="18" xfId="0" applyNumberFormat="1" applyFont="1" applyFill="1" applyBorder="1" applyAlignment="1">
      <alignment horizontal="right" vertical="center" wrapText="1"/>
    </xf>
    <xf numFmtId="3" fontId="6" fillId="0" borderId="18" xfId="0" applyNumberFormat="1" applyFont="1" applyFill="1" applyBorder="1" applyAlignment="1">
      <alignment horizontal="right" vertical="center" wrapText="1"/>
    </xf>
    <xf numFmtId="174" fontId="4" fillId="3" borderId="22" xfId="0" applyNumberFormat="1" applyFont="1" applyFill="1" applyBorder="1" applyAlignment="1">
      <alignment vertical="center" wrapText="1"/>
    </xf>
    <xf numFmtId="174" fontId="4" fillId="0" borderId="22" xfId="0" applyNumberFormat="1" applyFont="1" applyFill="1" applyBorder="1" applyAlignment="1">
      <alignment vertical="center" wrapText="1"/>
    </xf>
    <xf numFmtId="177" fontId="4" fillId="3" borderId="13" xfId="0" applyNumberFormat="1" applyFont="1" applyFill="1" applyBorder="1" applyAlignment="1">
      <alignment horizontal="right" vertical="center" wrapText="1"/>
    </xf>
    <xf numFmtId="177" fontId="4" fillId="0" borderId="13" xfId="0" applyNumberFormat="1" applyFont="1" applyFill="1" applyBorder="1" applyAlignment="1">
      <alignment horizontal="right" vertical="center" wrapText="1"/>
    </xf>
    <xf numFmtId="177" fontId="7" fillId="3" borderId="14" xfId="0" applyNumberFormat="1" applyFont="1" applyFill="1" applyBorder="1" applyAlignment="1">
      <alignment horizontal="right" vertical="center" wrapText="1"/>
    </xf>
    <xf numFmtId="177" fontId="7" fillId="0" borderId="14" xfId="0" applyNumberFormat="1" applyFont="1" applyFill="1" applyBorder="1" applyAlignment="1">
      <alignment horizontal="right" vertical="center" wrapText="1"/>
    </xf>
    <xf numFmtId="177" fontId="7" fillId="3" borderId="3" xfId="0" applyNumberFormat="1" applyFont="1" applyFill="1" applyBorder="1" applyAlignment="1">
      <alignment horizontal="right" vertical="center" wrapText="1"/>
    </xf>
    <xf numFmtId="177" fontId="7" fillId="0" borderId="3" xfId="0" applyNumberFormat="1" applyFont="1" applyFill="1" applyBorder="1" applyAlignment="1">
      <alignment horizontal="right" vertical="center" wrapText="1"/>
    </xf>
    <xf numFmtId="0" fontId="7" fillId="0" borderId="14" xfId="0" quotePrefix="1" applyFont="1" applyFill="1" applyBorder="1" applyAlignment="1">
      <alignment horizontal="left" vertical="center" wrapText="1" indent="1"/>
    </xf>
    <xf numFmtId="0" fontId="7" fillId="0" borderId="15" xfId="0" quotePrefix="1" applyFont="1" applyFill="1" applyBorder="1" applyAlignment="1">
      <alignment horizontal="left" vertical="center" wrapText="1" indent="1"/>
    </xf>
    <xf numFmtId="0" fontId="4" fillId="0" borderId="29" xfId="0" applyFont="1" applyFill="1" applyBorder="1" applyAlignment="1">
      <alignment vertical="center" wrapText="1"/>
    </xf>
    <xf numFmtId="174" fontId="4" fillId="3" borderId="29" xfId="0" applyNumberFormat="1" applyFont="1" applyFill="1" applyBorder="1" applyAlignment="1">
      <alignment horizontal="right" vertical="center" wrapText="1"/>
    </xf>
    <xf numFmtId="174" fontId="4" fillId="0" borderId="29" xfId="0" applyNumberFormat="1" applyFont="1" applyFill="1" applyBorder="1" applyAlignment="1">
      <alignment horizontal="right" vertical="center" wrapText="1"/>
    </xf>
    <xf numFmtId="0" fontId="7" fillId="0" borderId="30" xfId="0" applyFont="1" applyFill="1" applyBorder="1" applyAlignment="1">
      <alignment horizontal="left" vertical="center" wrapText="1" indent="1"/>
    </xf>
    <xf numFmtId="174" fontId="7" fillId="3" borderId="30" xfId="0" applyNumberFormat="1" applyFont="1" applyFill="1" applyBorder="1" applyAlignment="1">
      <alignment horizontal="right" vertical="center" wrapText="1"/>
    </xf>
    <xf numFmtId="174" fontId="7" fillId="0" borderId="30" xfId="0" applyNumberFormat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left" vertical="center" wrapText="1" indent="1"/>
    </xf>
    <xf numFmtId="174" fontId="7" fillId="3" borderId="8" xfId="0" applyNumberFormat="1" applyFont="1" applyFill="1" applyBorder="1" applyAlignment="1">
      <alignment horizontal="right" vertical="center" wrapText="1"/>
    </xf>
    <xf numFmtId="174" fontId="7" fillId="0" borderId="8" xfId="0" applyNumberFormat="1" applyFont="1" applyFill="1" applyBorder="1" applyAlignment="1">
      <alignment horizontal="right" vertical="center" wrapText="1"/>
    </xf>
    <xf numFmtId="0" fontId="4" fillId="0" borderId="31" xfId="0" applyFont="1" applyFill="1" applyBorder="1" applyAlignment="1">
      <alignment vertical="center" wrapText="1"/>
    </xf>
    <xf numFmtId="172" fontId="4" fillId="3" borderId="31" xfId="0" applyNumberFormat="1" applyFont="1" applyFill="1" applyBorder="1" applyAlignment="1">
      <alignment horizontal="right" vertical="center" wrapText="1"/>
    </xf>
    <xf numFmtId="172" fontId="4" fillId="0" borderId="31" xfId="0" applyNumberFormat="1" applyFont="1" applyFill="1" applyBorder="1" applyAlignment="1">
      <alignment horizontal="right" vertical="center" wrapText="1"/>
    </xf>
    <xf numFmtId="172" fontId="7" fillId="3" borderId="30" xfId="0" applyNumberFormat="1" applyFont="1" applyFill="1" applyBorder="1" applyAlignment="1">
      <alignment horizontal="right" vertical="center" wrapText="1"/>
    </xf>
    <xf numFmtId="172" fontId="7" fillId="0" borderId="30" xfId="0" applyNumberFormat="1" applyFont="1" applyFill="1" applyBorder="1" applyAlignment="1">
      <alignment horizontal="right" vertical="center" wrapText="1"/>
    </xf>
    <xf numFmtId="172" fontId="7" fillId="3" borderId="8" xfId="0" applyNumberFormat="1" applyFont="1" applyFill="1" applyBorder="1" applyAlignment="1">
      <alignment horizontal="right" vertical="center" wrapText="1"/>
    </xf>
    <xf numFmtId="172" fontId="7" fillId="0" borderId="8" xfId="0" applyNumberFormat="1" applyFont="1" applyFill="1" applyBorder="1" applyAlignment="1">
      <alignment horizontal="righ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 indent="1"/>
    </xf>
    <xf numFmtId="174" fontId="7" fillId="3" borderId="10" xfId="0" applyNumberFormat="1" applyFont="1" applyFill="1" applyBorder="1" applyAlignment="1">
      <alignment horizontal="right" vertical="center" wrapText="1"/>
    </xf>
    <xf numFmtId="174" fontId="7" fillId="0" borderId="10" xfId="0" applyNumberFormat="1" applyFont="1" applyFill="1" applyBorder="1" applyAlignment="1">
      <alignment horizontal="right" vertical="center" wrapText="1"/>
    </xf>
    <xf numFmtId="0" fontId="2" fillId="2" borderId="32" xfId="0" applyFont="1" applyFill="1" applyBorder="1" applyAlignment="1">
      <alignment horizontal="left" vertical="center" wrapText="1"/>
    </xf>
    <xf numFmtId="172" fontId="4" fillId="3" borderId="19" xfId="0" applyNumberFormat="1" applyFont="1" applyFill="1" applyBorder="1" applyAlignment="1">
      <alignment horizontal="right" vertical="center" wrapText="1"/>
    </xf>
    <xf numFmtId="172" fontId="4" fillId="0" borderId="19" xfId="0" applyNumberFormat="1" applyFont="1" applyFill="1" applyBorder="1" applyAlignment="1">
      <alignment horizontal="right" vertical="center" wrapText="1"/>
    </xf>
    <xf numFmtId="172" fontId="6" fillId="3" borderId="18" xfId="0" applyNumberFormat="1" applyFont="1" applyFill="1" applyBorder="1" applyAlignment="1">
      <alignment horizontal="right" vertical="center" wrapText="1"/>
    </xf>
    <xf numFmtId="172" fontId="6" fillId="0" borderId="18" xfId="0" applyNumberFormat="1" applyFont="1" applyFill="1" applyBorder="1" applyAlignment="1">
      <alignment horizontal="right" vertical="center" wrapText="1"/>
    </xf>
    <xf numFmtId="176" fontId="6" fillId="3" borderId="18" xfId="0" applyNumberFormat="1" applyFont="1" applyFill="1" applyBorder="1" applyAlignment="1">
      <alignment horizontal="right" vertical="center" wrapText="1"/>
    </xf>
    <xf numFmtId="176" fontId="6" fillId="0" borderId="18" xfId="0" applyNumberFormat="1" applyFont="1" applyFill="1" applyBorder="1" applyAlignment="1">
      <alignment horizontal="right" vertical="center" wrapText="1"/>
    </xf>
    <xf numFmtId="176" fontId="6" fillId="3" borderId="9" xfId="0" applyNumberFormat="1" applyFont="1" applyFill="1" applyBorder="1" applyAlignment="1">
      <alignment horizontal="right" vertical="center" wrapText="1"/>
    </xf>
    <xf numFmtId="176" fontId="6" fillId="0" borderId="9" xfId="0" applyNumberFormat="1" applyFont="1" applyFill="1" applyBorder="1" applyAlignment="1">
      <alignment horizontal="right" vertical="center" wrapText="1"/>
    </xf>
    <xf numFmtId="176" fontId="4" fillId="3" borderId="5" xfId="0" applyNumberFormat="1" applyFont="1" applyFill="1" applyBorder="1" applyAlignment="1">
      <alignment horizontal="right" vertical="center" wrapText="1"/>
    </xf>
    <xf numFmtId="176" fontId="4" fillId="0" borderId="5" xfId="0" applyNumberFormat="1" applyFont="1" applyFill="1" applyBorder="1" applyAlignment="1">
      <alignment horizontal="right" vertical="center" wrapText="1"/>
    </xf>
    <xf numFmtId="176" fontId="4" fillId="3" borderId="15" xfId="0" applyNumberFormat="1" applyFont="1" applyFill="1" applyBorder="1" applyAlignment="1">
      <alignment horizontal="right" vertical="center" wrapText="1"/>
    </xf>
    <xf numFmtId="176" fontId="4" fillId="0" borderId="15" xfId="0" applyNumberFormat="1" applyFont="1" applyFill="1" applyBorder="1" applyAlignment="1">
      <alignment horizontal="right" vertical="center" wrapText="1"/>
    </xf>
    <xf numFmtId="174" fontId="6" fillId="3" borderId="27" xfId="0" applyNumberFormat="1" applyFont="1" applyFill="1" applyBorder="1" applyAlignment="1">
      <alignment vertical="center"/>
    </xf>
    <xf numFmtId="174" fontId="6" fillId="0" borderId="27" xfId="0" applyNumberFormat="1" applyFont="1" applyFill="1" applyBorder="1" applyAlignment="1">
      <alignment vertical="center"/>
    </xf>
    <xf numFmtId="174" fontId="4" fillId="0" borderId="5" xfId="0" applyNumberFormat="1" applyFont="1" applyFill="1" applyBorder="1" applyAlignment="1">
      <alignment vertical="center"/>
    </xf>
    <xf numFmtId="174" fontId="4" fillId="3" borderId="3" xfId="0" applyNumberFormat="1" applyFont="1" applyFill="1" applyBorder="1" applyAlignment="1">
      <alignment vertical="center"/>
    </xf>
    <xf numFmtId="174" fontId="4" fillId="0" borderId="3" xfId="0" applyNumberFormat="1" applyFont="1" applyFill="1" applyBorder="1" applyAlignment="1">
      <alignment vertical="center"/>
    </xf>
    <xf numFmtId="0" fontId="10" fillId="0" borderId="33" xfId="0" applyFont="1" applyBorder="1" applyAlignment="1">
      <alignment vertical="center"/>
    </xf>
    <xf numFmtId="174" fontId="4" fillId="0" borderId="9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vertical="top" wrapText="1"/>
    </xf>
    <xf numFmtId="9" fontId="11" fillId="3" borderId="2" xfId="0" applyNumberFormat="1" applyFont="1" applyFill="1" applyBorder="1" applyAlignment="1">
      <alignment horizontal="right" vertical="center" wrapText="1"/>
    </xf>
    <xf numFmtId="9" fontId="7" fillId="3" borderId="3" xfId="0" applyNumberFormat="1" applyFont="1" applyFill="1" applyBorder="1" applyAlignment="1">
      <alignment horizontal="right" vertical="center" wrapText="1"/>
    </xf>
    <xf numFmtId="9" fontId="7" fillId="3" borderId="9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left" vertical="center" wrapText="1"/>
    </xf>
    <xf numFmtId="9" fontId="6" fillId="3" borderId="5" xfId="0" applyNumberFormat="1" applyFont="1" applyFill="1" applyBorder="1" applyAlignment="1">
      <alignment horizontal="right" vertical="center" wrapText="1"/>
    </xf>
    <xf numFmtId="9" fontId="4" fillId="0" borderId="0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/>
    </xf>
    <xf numFmtId="0" fontId="21" fillId="5" borderId="0" xfId="9" applyFont="1" applyFill="1" applyAlignment="1">
      <alignment vertical="center"/>
    </xf>
    <xf numFmtId="0" fontId="15" fillId="5" borderId="0" xfId="1" applyFont="1" applyFill="1" applyBorder="1" applyAlignment="1" applyProtection="1">
      <alignment vertical="center"/>
    </xf>
    <xf numFmtId="0" fontId="4" fillId="0" borderId="2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174" fontId="4" fillId="0" borderId="15" xfId="0" applyNumberFormat="1" applyFont="1" applyFill="1" applyBorder="1" applyAlignment="1">
      <alignment horizontal="right" vertical="center" wrapText="1"/>
    </xf>
    <xf numFmtId="9" fontId="6" fillId="0" borderId="18" xfId="0" applyNumberFormat="1" applyFont="1" applyFill="1" applyBorder="1" applyAlignment="1">
      <alignment horizontal="right" vertical="center" wrapText="1"/>
    </xf>
    <xf numFmtId="180" fontId="4" fillId="3" borderId="2" xfId="0" applyNumberFormat="1" applyFont="1" applyFill="1" applyBorder="1" applyAlignment="1">
      <alignment horizontal="right" vertical="center" wrapText="1"/>
    </xf>
    <xf numFmtId="180" fontId="4" fillId="0" borderId="2" xfId="0" applyNumberFormat="1" applyFont="1" applyFill="1" applyBorder="1" applyAlignment="1">
      <alignment horizontal="right" vertical="center" wrapText="1"/>
    </xf>
    <xf numFmtId="180" fontId="4" fillId="3" borderId="15" xfId="0" applyNumberFormat="1" applyFont="1" applyFill="1" applyBorder="1" applyAlignment="1">
      <alignment horizontal="right" vertical="center" wrapText="1"/>
    </xf>
    <xf numFmtId="180" fontId="4" fillId="0" borderId="15" xfId="0" applyNumberFormat="1" applyFont="1" applyFill="1" applyBorder="1" applyAlignment="1">
      <alignment horizontal="righ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right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left" vertical="center" wrapText="1"/>
    </xf>
    <xf numFmtId="0" fontId="6" fillId="0" borderId="18" xfId="0" applyNumberFormat="1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vertical="center" wrapText="1"/>
    </xf>
    <xf numFmtId="172" fontId="7" fillId="0" borderId="2" xfId="0" applyNumberFormat="1" applyFont="1" applyFill="1" applyBorder="1" applyAlignment="1">
      <alignment horizontal="right" vertical="center"/>
    </xf>
    <xf numFmtId="172" fontId="7" fillId="0" borderId="3" xfId="0" applyNumberFormat="1" applyFont="1" applyFill="1" applyBorder="1" applyAlignment="1">
      <alignment horizontal="right" vertical="center"/>
    </xf>
    <xf numFmtId="172" fontId="7" fillId="0" borderId="15" xfId="0" applyNumberFormat="1" applyFont="1" applyFill="1" applyBorder="1" applyAlignment="1">
      <alignment horizontal="right" vertical="center"/>
    </xf>
    <xf numFmtId="172" fontId="4" fillId="0" borderId="13" xfId="0" applyNumberFormat="1" applyFont="1" applyFill="1" applyBorder="1" applyAlignment="1">
      <alignment horizontal="right" vertical="center"/>
    </xf>
    <xf numFmtId="172" fontId="4" fillId="0" borderId="23" xfId="0" applyNumberFormat="1" applyFont="1" applyFill="1" applyBorder="1" applyAlignment="1">
      <alignment horizontal="right" vertical="center"/>
    </xf>
    <xf numFmtId="172" fontId="5" fillId="0" borderId="15" xfId="0" applyNumberFormat="1" applyFont="1" applyFill="1" applyBorder="1" applyAlignment="1">
      <alignment horizontal="right" vertical="center"/>
    </xf>
    <xf numFmtId="172" fontId="5" fillId="0" borderId="0" xfId="0" applyNumberFormat="1" applyFont="1" applyFill="1" applyBorder="1" applyAlignment="1">
      <alignment horizontal="right" vertical="center"/>
    </xf>
    <xf numFmtId="0" fontId="10" fillId="5" borderId="0" xfId="9" applyFont="1" applyFill="1" applyAlignment="1">
      <alignment vertical="center"/>
    </xf>
    <xf numFmtId="0" fontId="15" fillId="5" borderId="0" xfId="1" applyFont="1" applyFill="1" applyAlignment="1" applyProtection="1">
      <alignment vertical="center"/>
    </xf>
    <xf numFmtId="0" fontId="15" fillId="5" borderId="0" xfId="1" applyFont="1" applyFill="1" applyAlignment="1" applyProtection="1"/>
    <xf numFmtId="172" fontId="7" fillId="0" borderId="21" xfId="0" applyNumberFormat="1" applyFont="1" applyFill="1" applyBorder="1" applyAlignment="1">
      <alignment horizontal="right" vertical="center"/>
    </xf>
    <xf numFmtId="172" fontId="7" fillId="0" borderId="21" xfId="0" applyNumberFormat="1" applyFont="1" applyFill="1" applyBorder="1" applyAlignment="1">
      <alignment vertical="center"/>
    </xf>
    <xf numFmtId="172" fontId="7" fillId="0" borderId="3" xfId="0" applyNumberFormat="1" applyFont="1" applyFill="1" applyBorder="1" applyAlignment="1">
      <alignment vertical="center"/>
    </xf>
    <xf numFmtId="172" fontId="4" fillId="0" borderId="13" xfId="0" applyNumberFormat="1" applyFont="1" applyFill="1" applyBorder="1" applyAlignment="1">
      <alignment vertical="center"/>
    </xf>
    <xf numFmtId="0" fontId="4" fillId="0" borderId="23" xfId="0" applyFont="1" applyFill="1" applyBorder="1" applyAlignment="1">
      <alignment vertical="center" wrapText="1"/>
    </xf>
    <xf numFmtId="172" fontId="4" fillId="0" borderId="23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9" fontId="4" fillId="3" borderId="2" xfId="8" applyFont="1" applyFill="1" applyBorder="1" applyAlignment="1">
      <alignment horizontal="right" vertical="center" wrapText="1"/>
    </xf>
    <xf numFmtId="9" fontId="4" fillId="0" borderId="2" xfId="8" applyFont="1" applyFill="1" applyBorder="1" applyAlignment="1">
      <alignment horizontal="right" vertical="center" wrapText="1"/>
    </xf>
    <xf numFmtId="9" fontId="4" fillId="3" borderId="3" xfId="8" applyFont="1" applyFill="1" applyBorder="1" applyAlignment="1">
      <alignment horizontal="right" vertical="center" wrapText="1"/>
    </xf>
    <xf numFmtId="9" fontId="4" fillId="0" borderId="3" xfId="8" applyFont="1" applyFill="1" applyBorder="1" applyAlignment="1">
      <alignment horizontal="right" vertical="center" wrapText="1"/>
    </xf>
    <xf numFmtId="9" fontId="4" fillId="3" borderId="9" xfId="8" applyFont="1" applyFill="1" applyBorder="1" applyAlignment="1">
      <alignment horizontal="right" vertical="center" wrapText="1"/>
    </xf>
    <xf numFmtId="9" fontId="4" fillId="0" borderId="9" xfId="8" applyFont="1" applyFill="1" applyBorder="1" applyAlignment="1">
      <alignment horizontal="right" vertical="center" wrapText="1"/>
    </xf>
    <xf numFmtId="9" fontId="6" fillId="3" borderId="20" xfId="8" applyFont="1" applyFill="1" applyBorder="1" applyAlignment="1">
      <alignment horizontal="right" vertical="center" wrapText="1"/>
    </xf>
    <xf numFmtId="9" fontId="6" fillId="0" borderId="20" xfId="8" applyFont="1" applyFill="1" applyBorder="1" applyAlignment="1">
      <alignment horizontal="right" vertical="center" wrapText="1"/>
    </xf>
    <xf numFmtId="9" fontId="4" fillId="0" borderId="5" xfId="8" applyFont="1" applyFill="1" applyBorder="1" applyAlignment="1">
      <alignment horizontal="right" vertical="center" wrapText="1"/>
    </xf>
    <xf numFmtId="0" fontId="4" fillId="3" borderId="34" xfId="0" applyFont="1" applyFill="1" applyBorder="1" applyAlignment="1">
      <alignment horizontal="right" wrapText="1"/>
    </xf>
    <xf numFmtId="9" fontId="4" fillId="3" borderId="35" xfId="0" applyNumberFormat="1" applyFont="1" applyFill="1" applyBorder="1" applyAlignment="1">
      <alignment horizontal="right" wrapText="1"/>
    </xf>
    <xf numFmtId="3" fontId="6" fillId="0" borderId="25" xfId="0" applyNumberFormat="1" applyFont="1" applyFill="1" applyBorder="1" applyAlignment="1">
      <alignment horizontal="right" vertical="center" wrapText="1"/>
    </xf>
    <xf numFmtId="9" fontId="4" fillId="3" borderId="5" xfId="8" applyFont="1" applyFill="1" applyBorder="1" applyAlignment="1">
      <alignment horizontal="right" vertical="center" wrapText="1"/>
    </xf>
    <xf numFmtId="181" fontId="4" fillId="3" borderId="5" xfId="0" applyNumberFormat="1" applyFont="1" applyFill="1" applyBorder="1" applyAlignment="1">
      <alignment horizontal="right" vertical="center" wrapText="1"/>
    </xf>
    <xf numFmtId="181" fontId="4" fillId="0" borderId="5" xfId="0" applyNumberFormat="1" applyFont="1" applyFill="1" applyBorder="1" applyAlignment="1">
      <alignment horizontal="right" vertical="center" wrapText="1"/>
    </xf>
    <xf numFmtId="181" fontId="4" fillId="3" borderId="3" xfId="0" applyNumberFormat="1" applyFont="1" applyFill="1" applyBorder="1" applyAlignment="1">
      <alignment horizontal="right" vertical="center" wrapText="1"/>
    </xf>
    <xf numFmtId="181" fontId="4" fillId="0" borderId="3" xfId="0" applyNumberFormat="1" applyFont="1" applyFill="1" applyBorder="1" applyAlignment="1">
      <alignment horizontal="right" vertical="center" wrapText="1"/>
    </xf>
    <xf numFmtId="0" fontId="21" fillId="5" borderId="0" xfId="9" applyFont="1" applyFill="1" applyBorder="1" applyAlignment="1">
      <alignment vertical="center"/>
    </xf>
    <xf numFmtId="0" fontId="10" fillId="5" borderId="36" xfId="1" applyFont="1" applyFill="1" applyBorder="1" applyAlignment="1" applyProtection="1">
      <alignment vertical="center"/>
    </xf>
    <xf numFmtId="181" fontId="6" fillId="3" borderId="15" xfId="0" applyNumberFormat="1" applyFont="1" applyFill="1" applyBorder="1" applyAlignment="1">
      <alignment horizontal="right" vertical="center" wrapText="1"/>
    </xf>
    <xf numFmtId="181" fontId="6" fillId="0" borderId="15" xfId="0" applyNumberFormat="1" applyFont="1" applyFill="1" applyBorder="1" applyAlignment="1">
      <alignment horizontal="right" vertical="center" wrapText="1"/>
    </xf>
    <xf numFmtId="0" fontId="10" fillId="5" borderId="0" xfId="9" applyFont="1" applyFill="1"/>
    <xf numFmtId="0" fontId="19" fillId="6" borderId="0" xfId="9" applyFont="1" applyFill="1" applyAlignment="1">
      <alignment vertical="center"/>
    </xf>
    <xf numFmtId="0" fontId="20" fillId="5" borderId="0" xfId="9" applyFont="1" applyFill="1" applyAlignment="1">
      <alignment vertical="center"/>
    </xf>
    <xf numFmtId="0" fontId="21" fillId="5" borderId="37" xfId="9" applyFont="1" applyFill="1" applyBorder="1" applyAlignment="1">
      <alignment vertical="center"/>
    </xf>
    <xf numFmtId="0" fontId="10" fillId="5" borderId="0" xfId="1" applyFont="1" applyFill="1" applyBorder="1" applyAlignment="1" applyProtection="1">
      <alignment vertical="center"/>
    </xf>
    <xf numFmtId="3" fontId="4" fillId="4" borderId="19" xfId="0" applyNumberFormat="1" applyFont="1" applyFill="1" applyBorder="1" applyAlignment="1">
      <alignment vertical="center"/>
    </xf>
    <xf numFmtId="3" fontId="7" fillId="4" borderId="14" xfId="0" applyNumberFormat="1" applyFont="1" applyFill="1" applyBorder="1" applyAlignment="1">
      <alignment vertical="center"/>
    </xf>
    <xf numFmtId="3" fontId="7" fillId="4" borderId="3" xfId="0" applyNumberFormat="1" applyFont="1" applyFill="1" applyBorder="1" applyAlignment="1">
      <alignment vertical="center"/>
    </xf>
    <xf numFmtId="3" fontId="4" fillId="4" borderId="13" xfId="0" applyNumberFormat="1" applyFont="1" applyFill="1" applyBorder="1" applyAlignment="1">
      <alignment vertical="center"/>
    </xf>
    <xf numFmtId="3" fontId="7" fillId="4" borderId="9" xfId="0" applyNumberFormat="1" applyFont="1" applyFill="1" applyBorder="1" applyAlignment="1">
      <alignment vertical="center"/>
    </xf>
    <xf numFmtId="3" fontId="6" fillId="4" borderId="18" xfId="0" applyNumberFormat="1" applyFont="1" applyFill="1" applyBorder="1" applyAlignment="1">
      <alignment vertical="center"/>
    </xf>
    <xf numFmtId="0" fontId="4" fillId="0" borderId="15" xfId="5" applyFont="1" applyFill="1" applyBorder="1" applyAlignment="1">
      <alignment horizontal="left" vertical="center" wrapText="1"/>
    </xf>
    <xf numFmtId="174" fontId="4" fillId="0" borderId="15" xfId="5" applyNumberFormat="1" applyFont="1" applyFill="1" applyBorder="1" applyAlignment="1">
      <alignment horizontal="right" vertical="center" wrapText="1"/>
    </xf>
    <xf numFmtId="0" fontId="6" fillId="0" borderId="18" xfId="5" applyFont="1" applyFill="1" applyBorder="1" applyAlignment="1">
      <alignment horizontal="left" vertical="center" wrapText="1"/>
    </xf>
    <xf numFmtId="174" fontId="6" fillId="0" borderId="18" xfId="5" applyNumberFormat="1" applyFont="1" applyFill="1" applyBorder="1" applyAlignment="1">
      <alignment horizontal="right" vertical="center" wrapText="1"/>
    </xf>
    <xf numFmtId="174" fontId="4" fillId="4" borderId="15" xfId="5" applyNumberFormat="1" applyFont="1" applyFill="1" applyBorder="1" applyAlignment="1">
      <alignment horizontal="right" vertical="center" wrapText="1"/>
    </xf>
    <xf numFmtId="174" fontId="6" fillId="4" borderId="18" xfId="5" applyNumberFormat="1" applyFont="1" applyFill="1" applyBorder="1" applyAlignment="1">
      <alignment horizontal="right" vertical="center" wrapText="1"/>
    </xf>
    <xf numFmtId="0" fontId="3" fillId="2" borderId="38" xfId="0" applyFont="1" applyFill="1" applyBorder="1" applyAlignment="1">
      <alignment horizontal="left" wrapText="1"/>
    </xf>
    <xf numFmtId="0" fontId="4" fillId="3" borderId="38" xfId="0" applyFont="1" applyFill="1" applyBorder="1" applyAlignment="1">
      <alignment horizontal="right" wrapText="1"/>
    </xf>
    <xf numFmtId="0" fontId="4" fillId="2" borderId="38" xfId="0" applyFont="1" applyFill="1" applyBorder="1" applyAlignment="1">
      <alignment horizontal="right" wrapText="1"/>
    </xf>
    <xf numFmtId="0" fontId="4" fillId="0" borderId="39" xfId="5" applyFont="1" applyFill="1" applyBorder="1" applyAlignment="1">
      <alignment horizontal="left" vertical="center" wrapText="1"/>
    </xf>
    <xf numFmtId="174" fontId="4" fillId="4" borderId="39" xfId="5" applyNumberFormat="1" applyFont="1" applyFill="1" applyBorder="1" applyAlignment="1">
      <alignment horizontal="right" vertical="center" wrapText="1"/>
    </xf>
    <xf numFmtId="174" fontId="4" fillId="0" borderId="39" xfId="5" applyNumberFormat="1" applyFont="1" applyFill="1" applyBorder="1" applyAlignment="1">
      <alignment horizontal="right" vertical="center" wrapText="1"/>
    </xf>
    <xf numFmtId="172" fontId="6" fillId="0" borderId="15" xfId="0" applyNumberFormat="1" applyFont="1" applyFill="1" applyBorder="1" applyAlignment="1">
      <alignment vertical="center"/>
    </xf>
    <xf numFmtId="172" fontId="6" fillId="3" borderId="15" xfId="0" applyNumberFormat="1" applyFont="1" applyFill="1" applyBorder="1" applyAlignment="1">
      <alignment vertical="center"/>
    </xf>
    <xf numFmtId="172" fontId="6" fillId="4" borderId="15" xfId="0" applyNumberFormat="1" applyFont="1" applyFill="1" applyBorder="1" applyAlignment="1">
      <alignment vertical="center"/>
    </xf>
    <xf numFmtId="0" fontId="0" fillId="0" borderId="0" xfId="0" applyFill="1"/>
    <xf numFmtId="172" fontId="7" fillId="0" borderId="40" xfId="6" applyNumberFormat="1" applyFont="1" applyFill="1" applyBorder="1" applyAlignment="1">
      <alignment horizontal="right" vertical="center"/>
    </xf>
    <xf numFmtId="172" fontId="6" fillId="0" borderId="41" xfId="6" applyNumberFormat="1" applyFont="1" applyFill="1" applyBorder="1" applyAlignment="1">
      <alignment horizontal="right" vertical="center"/>
    </xf>
    <xf numFmtId="0" fontId="5" fillId="0" borderId="42" xfId="0" applyFont="1" applyFill="1" applyBorder="1" applyAlignment="1">
      <alignment horizontal="left" vertical="center" wrapText="1"/>
    </xf>
    <xf numFmtId="174" fontId="4" fillId="3" borderId="16" xfId="0" applyNumberFormat="1" applyFont="1" applyFill="1" applyBorder="1" applyAlignment="1">
      <alignment vertical="center"/>
    </xf>
    <xf numFmtId="174" fontId="4" fillId="0" borderId="16" xfId="0" applyNumberFormat="1" applyFont="1" applyFill="1" applyBorder="1" applyAlignment="1">
      <alignment vertical="center"/>
    </xf>
    <xf numFmtId="3" fontId="6" fillId="4" borderId="25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174" fontId="4" fillId="0" borderId="0" xfId="0" applyNumberFormat="1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3" borderId="4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right" vertical="center" wrapText="1"/>
    </xf>
    <xf numFmtId="0" fontId="0" fillId="0" borderId="15" xfId="0" applyBorder="1" applyAlignment="1">
      <alignment vertical="center" wrapText="1"/>
    </xf>
    <xf numFmtId="0" fontId="5" fillId="0" borderId="15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center" wrapText="1"/>
    </xf>
  </cellXfs>
  <cellStyles count="10">
    <cellStyle name="Comma" xfId="2" builtinId="3"/>
    <cellStyle name="Hyperlink 2" xfId="1"/>
    <cellStyle name="Komma 2" xfId="3"/>
    <cellStyle name="Normal" xfId="0" builtinId="0"/>
    <cellStyle name="Normal 2" xfId="4"/>
    <cellStyle name="Normal 3" xfId="5"/>
    <cellStyle name="Normal 4" xfId="6"/>
    <cellStyle name="Normal_AM" xfId="7"/>
    <cellStyle name="Percent" xfId="8" builtinId="5"/>
    <cellStyle name="Standaard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E33"/>
  <sheetViews>
    <sheetView tabSelected="1" workbookViewId="0"/>
  </sheetViews>
  <sheetFormatPr defaultRowHeight="12.75"/>
  <cols>
    <col min="1" max="1" width="9.140625" style="528"/>
    <col min="2" max="2" width="26.5703125" style="528" customWidth="1"/>
    <col min="3" max="3" width="20" style="528" customWidth="1"/>
    <col min="4" max="4" width="9.140625" style="528"/>
    <col min="5" max="5" width="34.5703125" style="528" customWidth="1"/>
    <col min="6" max="16384" width="9.140625" style="528"/>
  </cols>
  <sheetData>
    <row r="4" spans="1:5" ht="31.5">
      <c r="B4" s="529" t="s">
        <v>643</v>
      </c>
      <c r="C4" s="530"/>
      <c r="D4" s="530"/>
      <c r="E4" s="530"/>
    </row>
    <row r="5" spans="1:5" ht="18.75">
      <c r="B5" s="531" t="s">
        <v>644</v>
      </c>
      <c r="C5" s="532"/>
      <c r="D5" s="524"/>
      <c r="E5" s="531" t="s">
        <v>645</v>
      </c>
    </row>
    <row r="6" spans="1:5">
      <c r="B6" s="532" t="s">
        <v>646</v>
      </c>
      <c r="C6" s="525" t="s">
        <v>647</v>
      </c>
      <c r="D6" s="497"/>
      <c r="E6" s="532" t="s">
        <v>648</v>
      </c>
    </row>
    <row r="7" spans="1:5">
      <c r="B7" s="498" t="s">
        <v>702</v>
      </c>
      <c r="C7" s="532" t="s">
        <v>650</v>
      </c>
      <c r="D7" s="497"/>
      <c r="E7" s="498" t="s">
        <v>651</v>
      </c>
    </row>
    <row r="8" spans="1:5">
      <c r="B8" s="498" t="s">
        <v>649</v>
      </c>
      <c r="C8" s="532" t="s">
        <v>653</v>
      </c>
      <c r="D8" s="498"/>
      <c r="E8" s="498" t="s">
        <v>654</v>
      </c>
    </row>
    <row r="9" spans="1:5">
      <c r="B9" s="498" t="s">
        <v>652</v>
      </c>
      <c r="C9" s="532" t="s">
        <v>656</v>
      </c>
      <c r="D9" s="498"/>
      <c r="E9" s="498" t="s">
        <v>657</v>
      </c>
    </row>
    <row r="10" spans="1:5">
      <c r="B10" s="498" t="s">
        <v>655</v>
      </c>
      <c r="C10" s="532" t="s">
        <v>659</v>
      </c>
      <c r="D10" s="498"/>
      <c r="E10" s="498" t="s">
        <v>660</v>
      </c>
    </row>
    <row r="11" spans="1:5">
      <c r="B11" s="499" t="s">
        <v>658</v>
      </c>
      <c r="C11" s="532" t="s">
        <v>662</v>
      </c>
      <c r="D11" s="498"/>
      <c r="E11" s="498" t="s">
        <v>663</v>
      </c>
    </row>
    <row r="12" spans="1:5">
      <c r="B12" s="498" t="s">
        <v>661</v>
      </c>
      <c r="C12" s="532" t="s">
        <v>665</v>
      </c>
      <c r="D12" s="498"/>
      <c r="E12" s="498" t="s">
        <v>666</v>
      </c>
    </row>
    <row r="13" spans="1:5">
      <c r="B13" s="498" t="s">
        <v>664</v>
      </c>
      <c r="C13" s="532" t="s">
        <v>668</v>
      </c>
      <c r="D13" s="498"/>
      <c r="E13" s="498" t="s">
        <v>705</v>
      </c>
    </row>
    <row r="14" spans="1:5">
      <c r="B14" s="498" t="s">
        <v>667</v>
      </c>
      <c r="C14" s="532" t="s">
        <v>671</v>
      </c>
      <c r="D14" s="498"/>
      <c r="E14" s="498" t="s">
        <v>669</v>
      </c>
    </row>
    <row r="15" spans="1:5">
      <c r="B15" s="498" t="s">
        <v>670</v>
      </c>
      <c r="C15" s="532" t="s">
        <v>677</v>
      </c>
      <c r="D15" s="498"/>
      <c r="E15" s="498" t="s">
        <v>672</v>
      </c>
    </row>
    <row r="16" spans="1:5">
      <c r="A16" s="498"/>
      <c r="B16" s="498" t="s">
        <v>673</v>
      </c>
      <c r="C16" s="532" t="s">
        <v>704</v>
      </c>
      <c r="D16" s="498"/>
      <c r="E16" s="498" t="s">
        <v>675</v>
      </c>
    </row>
    <row r="17" spans="1:5">
      <c r="A17" s="498"/>
      <c r="B17" s="498" t="s">
        <v>674</v>
      </c>
      <c r="C17" s="532" t="s">
        <v>703</v>
      </c>
      <c r="D17" s="498"/>
      <c r="E17" s="498"/>
    </row>
    <row r="18" spans="1:5">
      <c r="A18" s="498"/>
      <c r="B18" s="498" t="s">
        <v>676</v>
      </c>
      <c r="C18" s="532"/>
      <c r="D18" s="498"/>
      <c r="E18" s="498"/>
    </row>
    <row r="19" spans="1:5">
      <c r="A19" s="498"/>
      <c r="B19" s="498" t="s">
        <v>678</v>
      </c>
      <c r="C19" s="532"/>
      <c r="D19" s="497"/>
      <c r="E19" s="497"/>
    </row>
    <row r="20" spans="1:5">
      <c r="B20" s="498"/>
      <c r="C20" s="532"/>
      <c r="D20" s="497"/>
      <c r="E20" s="497"/>
    </row>
    <row r="21" spans="1:5">
      <c r="B21" s="497"/>
      <c r="C21" s="498"/>
      <c r="D21" s="497"/>
      <c r="E21" s="497"/>
    </row>
    <row r="22" spans="1:5">
      <c r="B22" s="497"/>
      <c r="C22" s="497"/>
      <c r="D22" s="497"/>
      <c r="E22" s="497"/>
    </row>
    <row r="23" spans="1:5" ht="18.75">
      <c r="B23" s="531" t="s">
        <v>679</v>
      </c>
      <c r="C23" s="531"/>
      <c r="D23" s="473"/>
      <c r="E23" s="531" t="s">
        <v>680</v>
      </c>
    </row>
    <row r="24" spans="1:5">
      <c r="B24" s="474" t="s">
        <v>681</v>
      </c>
      <c r="C24" s="474" t="s">
        <v>701</v>
      </c>
      <c r="D24" s="497"/>
      <c r="E24" s="474" t="s">
        <v>683</v>
      </c>
    </row>
    <row r="25" spans="1:5">
      <c r="B25" s="498" t="s">
        <v>684</v>
      </c>
      <c r="C25" s="474" t="s">
        <v>682</v>
      </c>
      <c r="D25" s="497"/>
      <c r="E25" s="498" t="s">
        <v>686</v>
      </c>
    </row>
    <row r="26" spans="1:5">
      <c r="B26" s="498" t="s">
        <v>687</v>
      </c>
      <c r="C26" s="498" t="s">
        <v>685</v>
      </c>
      <c r="D26" s="497"/>
      <c r="E26" s="498" t="s">
        <v>707</v>
      </c>
    </row>
    <row r="27" spans="1:5">
      <c r="B27" s="498" t="s">
        <v>689</v>
      </c>
      <c r="C27" s="498" t="s">
        <v>688</v>
      </c>
      <c r="D27" s="497"/>
      <c r="E27" s="498" t="s">
        <v>708</v>
      </c>
    </row>
    <row r="28" spans="1:5">
      <c r="B28" s="498" t="s">
        <v>691</v>
      </c>
      <c r="C28" s="498" t="s">
        <v>690</v>
      </c>
      <c r="D28" s="497"/>
      <c r="E28" s="498" t="s">
        <v>745</v>
      </c>
    </row>
    <row r="29" spans="1:5">
      <c r="B29" s="498" t="s">
        <v>694</v>
      </c>
      <c r="C29" s="498" t="s">
        <v>692</v>
      </c>
      <c r="D29" s="497"/>
      <c r="E29" s="498" t="s">
        <v>706</v>
      </c>
    </row>
    <row r="30" spans="1:5">
      <c r="B30" s="498" t="s">
        <v>695</v>
      </c>
      <c r="C30" s="498" t="s">
        <v>642</v>
      </c>
      <c r="D30" s="497"/>
      <c r="E30" s="498" t="s">
        <v>693</v>
      </c>
    </row>
    <row r="31" spans="1:5">
      <c r="B31" s="498" t="s">
        <v>697</v>
      </c>
      <c r="C31" s="498" t="s">
        <v>696</v>
      </c>
      <c r="D31" s="497"/>
      <c r="E31" s="497"/>
    </row>
    <row r="32" spans="1:5">
      <c r="B32" s="498" t="s">
        <v>699</v>
      </c>
      <c r="C32" s="498" t="s">
        <v>698</v>
      </c>
      <c r="D32" s="497"/>
      <c r="E32" s="497"/>
    </row>
    <row r="33" spans="2:5">
      <c r="B33" s="498" t="s">
        <v>709</v>
      </c>
      <c r="C33" s="498" t="s">
        <v>700</v>
      </c>
      <c r="D33" s="497"/>
      <c r="E33" s="497"/>
    </row>
  </sheetData>
  <phoneticPr fontId="1" type="noConversion"/>
  <hyperlinks>
    <hyperlink ref="B6" location="'Key figures'!A1" display="'Key figures'!A1"/>
    <hyperlink ref="B8" location="'Highlights 1'!A1" display="'Highlights 1'!A1"/>
    <hyperlink ref="B9" location="'Highlights 2'!A1" display="'Highlights 2'!A1"/>
    <hyperlink ref="B10" location="'Balance sheet'!A1" display="'Balance sheet'!A1"/>
    <hyperlink ref="B12" location="'Insurance liabilities 1'!A1" display="'Insurance liabilities 1'!A1"/>
    <hyperlink ref="B13" location="'Insurance liabilities 2'!A1" display="'Insurance liabilities 2'!A1"/>
    <hyperlink ref="B14" location="'Insurance liabilities 3'!A1" display="'Insurance liabilities 3'!A1"/>
    <hyperlink ref="B15" location="'Insurance liabilities 4'!A1" display="'Insurance liabilities 4'!A1"/>
    <hyperlink ref="B24" location="'Segment balance sheet 1'!A1" display="'Segment balance sheet 1'!A1"/>
    <hyperlink ref="B25" location="'Segment balance sheet 2'!A1" display="'Segment balance sheet 2'!A1"/>
    <hyperlink ref="B26" location="'Segment income statement 1'!A1" display="'Segment income statement 1'!A1"/>
    <hyperlink ref="B27" location="'Segment income statement 2'!A1" display="'Segment income statement 2'!A1"/>
    <hyperlink ref="B28" location="'Segment expenses 1'!A1" display="'Segment expenses 1'!A1"/>
    <hyperlink ref="B29" location="'Segment expenses 2 '!A1" display="Segment expenses 2"/>
    <hyperlink ref="B30" location="'Life 1'!A1" display="'Life 1'!A1"/>
    <hyperlink ref="B31" location="'Life 2'!A1" display="'Life 2'!A1"/>
    <hyperlink ref="B32" location="'Life 3'!A1" display="'Life 3'!A1"/>
    <hyperlink ref="E6" location="'Investments 1'!A1" display="'Investments 1'!A1"/>
    <hyperlink ref="E24" location="'Holding cash'!A1" display="Solvency I"/>
    <hyperlink ref="E25" location="'Solvency II sensitivities'!A1" display="Solvency II Sensitivities"/>
    <hyperlink ref="B11" location="'Balance sheet Held for sale'!A1" display="'Balance sheet Held for sale'!A1"/>
    <hyperlink ref="B19" location="'Operational result 2'!A1" display="Operational result 2"/>
    <hyperlink ref="B16" location="'Pension expenses'!A1" display="Pension expenses"/>
    <hyperlink ref="B17" location="'Income statement'!A1" display="Income statement"/>
    <hyperlink ref="B18" location="'Operational result 1'!A1" display="Operational result 1"/>
    <hyperlink ref="C6" location="'Reconciliation result'!A1" display="Reconciliation result"/>
    <hyperlink ref="B7" location="'Key figures Life'!A1" display="Key figures"/>
    <hyperlink ref="C7" location="'Reconciliation expenses'!A1" display="Reconciliation expenses"/>
    <hyperlink ref="C8" location="'Reconciliation IFRS SII '!A1" display="Reconciliation IFRS SII"/>
    <hyperlink ref="C9" location="'Expenses 1'!A1" display="'Expenses 1'!A1"/>
    <hyperlink ref="C10" location="'Expenses 2'!A1" display="Expenses 2"/>
    <hyperlink ref="C11" location="'Comprehensive income'!A1" display="Comprehensive income"/>
    <hyperlink ref="C12" location="'Shareholders funds 1'!A1" display="Shareholders funds 1"/>
    <hyperlink ref="C13" location="'Shareholders funds 2'!A1" display="Shareholders funds 2"/>
    <hyperlink ref="C14" location="'Shareholders funds 3'!A1" display="Shareholders funds 3"/>
    <hyperlink ref="E7" location="'Investments 2'!A1" display="'Investments 2'!A1"/>
    <hyperlink ref="E8" location="'Investments 3'!A1" display="'Investments 3'!A1"/>
    <hyperlink ref="E9" location="'Assets 1'!A1" display="'Assets 1'!A1"/>
    <hyperlink ref="E10" location="'Assets 2'!A1" display="'Assets 2'!A1"/>
    <hyperlink ref="E11" location="'Liabilities 1'!A1" display="'Liabilities 1'!A1"/>
    <hyperlink ref="E12" location="'Liabilities 2'!A1" display="Liabilities 2"/>
    <hyperlink ref="E13" location="'Asset mix evolution'!A1" display="Asset mix evoluation"/>
    <hyperlink ref="E14" location="Equities!A1" display="Equities!A1"/>
    <hyperlink ref="E15" location="'Fixed income'!A1" display="'Fixed income'!A1"/>
    <hyperlink ref="E16" location="Mortgages!A1" display="Mortgages"/>
    <hyperlink ref="E30" location="'Net capital generation'!A1" display="Net capital generation"/>
    <hyperlink ref="E29" location="'Tier 1 capital '!A1" display="Tier 1 capital"/>
    <hyperlink ref="E28" location="'Cash remittances and SII'!A1" display="Cash remittances and S2 ratio's"/>
    <hyperlink ref="E26" location="'Solvency II movements 1'!A1" display="SII movements 1"/>
    <hyperlink ref="E27" location="'Solvency II movements 2'!A1" display="SII movements 2"/>
    <hyperlink ref="C33" location="'Amstelhuys 2'!A1" display="'Amstelhuys 2'!A1"/>
    <hyperlink ref="C32" location="'Amstelhuys 1'!A1" display="'Amstelhuys 1'!A1"/>
    <hyperlink ref="C31" location="'Corporate and other 2'!A1" display="'Corporate and other 2'!A1"/>
    <hyperlink ref="C30" location="'Corporate and other 1'!A1" display="'Corporate and other 1'!A1"/>
    <hyperlink ref="C29" location="'Bank 2'!A1" display="'Bank 2'!A1"/>
    <hyperlink ref="C28" location="'Bank 1'!A1" display="'Bank 1'!A1"/>
    <hyperlink ref="C27" location="'AM 2'!A1" display="'AM 2'!A1"/>
    <hyperlink ref="C26" location="'AM 1'!A1" display="'AM 1'!A1"/>
    <hyperlink ref="C25" location="'GI 2'!A1" display="GI 2"/>
    <hyperlink ref="C24" location="'GI 1'!A1" display="'GI 1'!A1"/>
    <hyperlink ref="B33" location="'Life 4'!A1" display="Life 4"/>
    <hyperlink ref="C15" location="'Number of shares'!A1" display="Number of shares"/>
    <hyperlink ref="C16" location="'GIIPS exposure'!A1" display="GIIPS exposure"/>
    <hyperlink ref="C17" location="'GIIPS exposure 2'!A1" display="GIIPS exposure 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9" t="s">
        <v>87</v>
      </c>
      <c r="B1" s="569"/>
      <c r="C1" s="569"/>
    </row>
    <row r="2" spans="1:3" ht="12.75" customHeight="1">
      <c r="A2" s="13" t="s">
        <v>1</v>
      </c>
      <c r="B2" s="14" t="s">
        <v>2</v>
      </c>
      <c r="C2" s="15" t="s">
        <v>88</v>
      </c>
    </row>
    <row r="3" spans="1:3" ht="12.75" customHeight="1">
      <c r="A3" s="104" t="s">
        <v>89</v>
      </c>
      <c r="B3" s="105">
        <v>-43749643849.620003</v>
      </c>
      <c r="C3" s="106">
        <v>-43492026594.43</v>
      </c>
    </row>
    <row r="4" spans="1:3" ht="12.75" customHeight="1">
      <c r="A4" s="76" t="s">
        <v>90</v>
      </c>
      <c r="B4" s="107">
        <v>-651228375.77999997</v>
      </c>
      <c r="C4" s="108">
        <v>-957231566.03999996</v>
      </c>
    </row>
    <row r="5" spans="1:3" ht="12.75" customHeight="1">
      <c r="A5" s="80" t="s">
        <v>91</v>
      </c>
      <c r="B5" s="109">
        <v>1159898147.8</v>
      </c>
      <c r="C5" s="110">
        <v>1095163670.99</v>
      </c>
    </row>
    <row r="6" spans="1:3" ht="12.75" customHeight="1">
      <c r="A6" s="63" t="s">
        <v>92</v>
      </c>
      <c r="B6" s="111">
        <v>-252057512.13999999</v>
      </c>
      <c r="C6" s="112">
        <v>98341982.959999993</v>
      </c>
    </row>
    <row r="7" spans="1:3" ht="12.75" customHeight="1">
      <c r="A7" s="63" t="s">
        <v>93</v>
      </c>
      <c r="B7" s="111">
        <v>-214430675.72999999</v>
      </c>
      <c r="C7" s="112">
        <v>-184806899.83000001</v>
      </c>
    </row>
    <row r="8" spans="1:3" ht="12.75" customHeight="1">
      <c r="A8" s="63" t="s">
        <v>94</v>
      </c>
      <c r="B8" s="111">
        <v>-2460608960.5100002</v>
      </c>
      <c r="C8" s="112">
        <v>5121070.43</v>
      </c>
    </row>
    <row r="9" spans="1:3" ht="12.75" customHeight="1">
      <c r="A9" s="63" t="s">
        <v>95</v>
      </c>
      <c r="B9" s="111">
        <v>10500932.23</v>
      </c>
      <c r="C9" s="112">
        <v>-8167375.2700001998</v>
      </c>
    </row>
    <row r="10" spans="1:3" ht="12.75" customHeight="1">
      <c r="A10" s="72" t="s">
        <v>96</v>
      </c>
      <c r="B10" s="113">
        <v>-2407926444.1300001</v>
      </c>
      <c r="C10" s="114">
        <v>48420883.239999801</v>
      </c>
    </row>
    <row r="11" spans="1:3" ht="12.75" customHeight="1">
      <c r="A11" s="115" t="s">
        <v>97</v>
      </c>
      <c r="B11" s="116">
        <v>358668393</v>
      </c>
      <c r="C11" s="117">
        <v>-306038138.43000001</v>
      </c>
    </row>
    <row r="12" spans="1:3" ht="12.75" customHeight="1">
      <c r="A12" s="118" t="s">
        <v>98</v>
      </c>
      <c r="B12" s="119">
        <v>-45798901900.75</v>
      </c>
      <c r="C12" s="120">
        <v>-43749643849.620003</v>
      </c>
    </row>
    <row r="13" spans="1:3" ht="12.75" customHeight="1">
      <c r="A13" s="570" t="s">
        <v>99</v>
      </c>
      <c r="B13" s="571"/>
      <c r="C13" s="570"/>
    </row>
    <row r="14" spans="1:3">
      <c r="A14" s="570" t="s">
        <v>729</v>
      </c>
      <c r="B14" s="571"/>
      <c r="C14" s="570"/>
    </row>
  </sheetData>
  <mergeCells count="3">
    <mergeCell ref="A1:C1"/>
    <mergeCell ref="A13:C13"/>
    <mergeCell ref="A14:C14"/>
  </mergeCells>
  <phoneticPr fontId="17" type="noConversion"/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9" t="s">
        <v>100</v>
      </c>
      <c r="B1" s="569"/>
      <c r="C1" s="569"/>
    </row>
    <row r="2" spans="1:3" ht="12.75" customHeight="1">
      <c r="A2" s="13" t="s">
        <v>1</v>
      </c>
      <c r="B2" s="14" t="s">
        <v>2</v>
      </c>
      <c r="C2" s="15" t="s">
        <v>3</v>
      </c>
    </row>
    <row r="3" spans="1:3" ht="12.75" customHeight="1">
      <c r="A3" s="104" t="s">
        <v>89</v>
      </c>
      <c r="B3" s="105">
        <v>-2040259150.6800001</v>
      </c>
      <c r="C3" s="106">
        <v>-2170375817.3699999</v>
      </c>
    </row>
    <row r="4" spans="1:3" ht="12.75" customHeight="1">
      <c r="A4" s="76" t="s">
        <v>101</v>
      </c>
      <c r="B4" s="107">
        <v>-1454178943.8</v>
      </c>
      <c r="C4" s="108">
        <v>-1354670543.53</v>
      </c>
    </row>
    <row r="5" spans="1:3" ht="12.75" customHeight="1">
      <c r="A5" s="80" t="s">
        <v>102</v>
      </c>
      <c r="B5" s="109">
        <v>1428504264.9000001</v>
      </c>
      <c r="C5" s="110">
        <v>1355257413.6800001</v>
      </c>
    </row>
    <row r="6" spans="1:3" ht="12.75" customHeight="1">
      <c r="A6" s="72" t="s">
        <v>103</v>
      </c>
      <c r="B6" s="121">
        <v>-25674678.899999902</v>
      </c>
      <c r="C6" s="122">
        <v>586870.15000009502</v>
      </c>
    </row>
    <row r="7" spans="1:3" ht="12.75" customHeight="1">
      <c r="A7" s="123" t="s">
        <v>104</v>
      </c>
      <c r="B7" s="124">
        <v>7556277.79</v>
      </c>
      <c r="C7" s="125">
        <v>21535011.829999998</v>
      </c>
    </row>
    <row r="8" spans="1:3" ht="12.75" customHeight="1">
      <c r="A8" s="126" t="s">
        <v>105</v>
      </c>
      <c r="B8" s="127">
        <v>-25355958.300000001</v>
      </c>
      <c r="C8" s="128">
        <v>1339337.1599999999</v>
      </c>
    </row>
    <row r="9" spans="1:3" ht="12.75" customHeight="1">
      <c r="A9" s="126" t="s">
        <v>106</v>
      </c>
      <c r="B9" s="127">
        <v>-1008970797.14</v>
      </c>
      <c r="C9" s="128">
        <v>-900992966.66999996</v>
      </c>
    </row>
    <row r="10" spans="1:3" ht="25.5" customHeight="1">
      <c r="A10" s="126" t="s">
        <v>107</v>
      </c>
      <c r="B10" s="127">
        <v>-15694094.029999999</v>
      </c>
      <c r="C10" s="128">
        <v>17553047.670000002</v>
      </c>
    </row>
    <row r="11" spans="1:3" ht="12.75" customHeight="1">
      <c r="A11" s="129" t="s">
        <v>108</v>
      </c>
      <c r="B11" s="130">
        <v>-1042464571.6799999</v>
      </c>
      <c r="C11" s="131">
        <v>-860565570.00999999</v>
      </c>
    </row>
    <row r="12" spans="1:3" ht="12.75" customHeight="1">
      <c r="A12" s="132" t="s">
        <v>109</v>
      </c>
      <c r="B12" s="133">
        <v>488327187.5</v>
      </c>
      <c r="C12" s="134">
        <v>439578936</v>
      </c>
    </row>
    <row r="13" spans="1:3" ht="12.75" customHeight="1">
      <c r="A13" s="126" t="s">
        <v>110</v>
      </c>
      <c r="B13" s="127">
        <v>518551026.45999998</v>
      </c>
      <c r="C13" s="128">
        <v>542584935.38</v>
      </c>
    </row>
    <row r="14" spans="1:3" ht="12.75" customHeight="1">
      <c r="A14" s="126" t="s">
        <v>111</v>
      </c>
      <c r="B14" s="127">
        <v>-11905876.359999999</v>
      </c>
      <c r="C14" s="128">
        <v>-12018725.26</v>
      </c>
    </row>
    <row r="15" spans="1:3" ht="12.75" customHeight="1">
      <c r="A15" s="129" t="s">
        <v>112</v>
      </c>
      <c r="B15" s="130">
        <v>994972337.60000002</v>
      </c>
      <c r="C15" s="131">
        <v>970145146.12</v>
      </c>
    </row>
    <row r="16" spans="1:3" ht="12.75" customHeight="1">
      <c r="A16" s="72" t="s">
        <v>113</v>
      </c>
      <c r="B16" s="121">
        <v>-47492234.079999998</v>
      </c>
      <c r="C16" s="122">
        <v>109579576.11</v>
      </c>
    </row>
    <row r="17" spans="1:3" ht="12.75" customHeight="1">
      <c r="A17" s="115" t="s">
        <v>114</v>
      </c>
      <c r="B17" s="135">
        <v>-3503183.98</v>
      </c>
      <c r="C17" s="136">
        <v>-4316893.07</v>
      </c>
    </row>
    <row r="18" spans="1:3" ht="12.75" customHeight="1">
      <c r="A18" s="137" t="s">
        <v>115</v>
      </c>
      <c r="B18" s="138">
        <v>0</v>
      </c>
      <c r="C18" s="139">
        <v>24116056.989999998</v>
      </c>
    </row>
    <row r="19" spans="1:3" ht="12.75" customHeight="1">
      <c r="A19" s="140" t="s">
        <v>116</v>
      </c>
      <c r="B19" s="141">
        <v>0</v>
      </c>
      <c r="C19" s="142" t="s">
        <v>28</v>
      </c>
    </row>
    <row r="20" spans="1:3" ht="12.75" customHeight="1">
      <c r="A20" s="100" t="s">
        <v>98</v>
      </c>
      <c r="B20" s="143">
        <v>-2116929247.6400001</v>
      </c>
      <c r="C20" s="144">
        <v>-2040259150.73</v>
      </c>
    </row>
  </sheetData>
  <mergeCells count="1">
    <mergeCell ref="A1:C1"/>
  </mergeCells>
  <phoneticPr fontId="17" type="noConversion"/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9" t="s">
        <v>117</v>
      </c>
      <c r="B1" s="569"/>
      <c r="C1" s="569"/>
    </row>
    <row r="2" spans="1:3" ht="12.75" customHeight="1">
      <c r="A2" s="13" t="s">
        <v>1</v>
      </c>
      <c r="B2" s="14" t="s">
        <v>2</v>
      </c>
      <c r="C2" s="15" t="s">
        <v>3</v>
      </c>
    </row>
    <row r="3" spans="1:3" ht="12.75" customHeight="1">
      <c r="A3" s="145" t="s">
        <v>118</v>
      </c>
      <c r="B3" s="146">
        <v>53840000</v>
      </c>
      <c r="C3" s="147">
        <v>69700000</v>
      </c>
    </row>
    <row r="4" spans="1:3" ht="12.75" customHeight="1">
      <c r="A4" s="148" t="s">
        <v>119</v>
      </c>
      <c r="B4" s="149">
        <v>25000000</v>
      </c>
      <c r="C4" s="150">
        <v>0</v>
      </c>
    </row>
    <row r="5" spans="1:3" ht="12.75" customHeight="1">
      <c r="A5" s="148" t="s">
        <v>120</v>
      </c>
      <c r="B5" s="149">
        <v>55830000</v>
      </c>
      <c r="C5" s="150">
        <v>55726000</v>
      </c>
    </row>
    <row r="6" spans="1:3" ht="12.75" customHeight="1">
      <c r="A6" s="126" t="s">
        <v>121</v>
      </c>
      <c r="B6" s="151">
        <v>134670000</v>
      </c>
      <c r="C6" s="152">
        <v>125477000</v>
      </c>
    </row>
    <row r="7" spans="1:3" ht="12.75" customHeight="1">
      <c r="A7" s="126" t="s">
        <v>122</v>
      </c>
      <c r="B7" s="151">
        <v>2081000</v>
      </c>
      <c r="C7" s="152">
        <v>2776000</v>
      </c>
    </row>
    <row r="8" spans="1:3" ht="12.75" customHeight="1">
      <c r="A8" s="63" t="s">
        <v>123</v>
      </c>
      <c r="B8" s="153">
        <v>136751000</v>
      </c>
      <c r="C8" s="154">
        <v>128253000</v>
      </c>
    </row>
    <row r="9" spans="1:3" ht="12.75" customHeight="1">
      <c r="A9" s="63" t="s">
        <v>124</v>
      </c>
      <c r="B9" s="155">
        <v>-281165000</v>
      </c>
      <c r="C9" s="156">
        <v>16005172</v>
      </c>
    </row>
    <row r="10" spans="1:3" ht="12.75" customHeight="1">
      <c r="A10" s="98" t="s">
        <v>125</v>
      </c>
      <c r="B10" s="157">
        <v>-144414000</v>
      </c>
      <c r="C10" s="158">
        <v>144258172</v>
      </c>
    </row>
    <row r="11" spans="1:3" ht="20.25" customHeight="1">
      <c r="A11" s="137" t="s">
        <v>759</v>
      </c>
      <c r="B11" s="558">
        <v>0</v>
      </c>
      <c r="C11" s="559">
        <v>0</v>
      </c>
    </row>
    <row r="12" spans="1:3" ht="27.75" customHeight="1">
      <c r="A12" s="137" t="s">
        <v>126</v>
      </c>
      <c r="B12" s="159">
        <v>201892000</v>
      </c>
      <c r="C12" s="160">
        <v>-124082000</v>
      </c>
    </row>
    <row r="13" spans="1:3" ht="12.75" customHeight="1">
      <c r="A13" s="140" t="s">
        <v>127</v>
      </c>
      <c r="B13" s="161">
        <v>56985000</v>
      </c>
      <c r="C13" s="162">
        <v>20630172</v>
      </c>
    </row>
    <row r="14" spans="1:3" ht="12.75" customHeight="1">
      <c r="A14" s="163" t="s">
        <v>128</v>
      </c>
      <c r="B14" s="164">
        <v>0</v>
      </c>
      <c r="C14" s="165">
        <v>-995660</v>
      </c>
    </row>
    <row r="15" spans="1:3" ht="12.75" customHeight="1">
      <c r="A15" s="570" t="s">
        <v>730</v>
      </c>
      <c r="B15" s="571"/>
      <c r="C15" s="570"/>
    </row>
    <row r="16" spans="1:3">
      <c r="A16" s="557" t="s">
        <v>731</v>
      </c>
    </row>
    <row r="17" spans="1:1">
      <c r="A17" s="557"/>
    </row>
    <row r="18" spans="1:1">
      <c r="A18" s="557"/>
    </row>
  </sheetData>
  <mergeCells count="2">
    <mergeCell ref="A1:C1"/>
    <mergeCell ref="A15:C15"/>
  </mergeCells>
  <phoneticPr fontId="17" type="noConversion"/>
  <pageMargins left="0.75" right="0.75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sqref="A1:D1"/>
    </sheetView>
  </sheetViews>
  <sheetFormatPr defaultColWidth="9.140625" defaultRowHeight="12.75"/>
  <cols>
    <col min="1" max="1" width="52.140625" customWidth="1"/>
    <col min="2" max="2" width="5.7109375" customWidth="1"/>
    <col min="3" max="4" width="14.7109375" customWidth="1"/>
  </cols>
  <sheetData>
    <row r="1" spans="1:4" ht="18.95" customHeight="1">
      <c r="A1" s="569" t="s">
        <v>129</v>
      </c>
      <c r="B1" s="569"/>
      <c r="C1" s="569"/>
      <c r="D1" s="569"/>
    </row>
    <row r="2" spans="1:4" ht="12.75" customHeight="1">
      <c r="A2" s="13" t="s">
        <v>1</v>
      </c>
      <c r="B2" s="15"/>
      <c r="C2" s="14" t="s">
        <v>2</v>
      </c>
      <c r="D2" s="15" t="s">
        <v>3</v>
      </c>
    </row>
    <row r="3" spans="1:4" ht="12.75" customHeight="1">
      <c r="A3" s="166" t="s">
        <v>130</v>
      </c>
      <c r="B3" s="167"/>
      <c r="C3" s="168">
        <v>-3726868219.52</v>
      </c>
      <c r="D3" s="169">
        <v>-4038341326.0700002</v>
      </c>
    </row>
    <row r="4" spans="1:4" ht="12.75" customHeight="1">
      <c r="A4" s="126" t="s">
        <v>131</v>
      </c>
      <c r="B4" s="170"/>
      <c r="C4" s="171">
        <v>138631122.53999999</v>
      </c>
      <c r="D4" s="172">
        <v>162450374.38</v>
      </c>
    </row>
    <row r="5" spans="1:4" ht="12.75" customHeight="1">
      <c r="A5" s="129" t="s">
        <v>132</v>
      </c>
      <c r="B5" s="173"/>
      <c r="C5" s="174">
        <v>-3588237096.98</v>
      </c>
      <c r="D5" s="175">
        <v>-3875890951.6900001</v>
      </c>
    </row>
    <row r="6" spans="1:4" ht="12.75" customHeight="1">
      <c r="A6" s="63" t="s">
        <v>133</v>
      </c>
      <c r="B6" s="64"/>
      <c r="C6" s="176">
        <v>27356079.75</v>
      </c>
      <c r="D6" s="177" t="s">
        <v>134</v>
      </c>
    </row>
    <row r="7" spans="1:4" ht="12.75" customHeight="1">
      <c r="A7" s="72" t="s">
        <v>135</v>
      </c>
      <c r="B7" s="73"/>
      <c r="C7" s="178">
        <v>-3560881017.23</v>
      </c>
      <c r="D7" s="179">
        <v>-3876306464.8499999</v>
      </c>
    </row>
    <row r="8" spans="1:4" ht="12.75" customHeight="1">
      <c r="A8" s="123" t="s">
        <v>136</v>
      </c>
      <c r="B8" s="180"/>
      <c r="C8" s="181">
        <v>-5104823163.3800001</v>
      </c>
      <c r="D8" s="182">
        <v>-1753829616.3800001</v>
      </c>
    </row>
    <row r="9" spans="1:4" ht="12.75" customHeight="1">
      <c r="A9" s="126" t="s">
        <v>137</v>
      </c>
      <c r="B9" s="170"/>
      <c r="C9" s="171">
        <v>7533545.4000000004</v>
      </c>
      <c r="D9" s="172">
        <v>-82602789</v>
      </c>
    </row>
    <row r="10" spans="1:4" ht="12.75" customHeight="1">
      <c r="A10" s="129" t="s">
        <v>138</v>
      </c>
      <c r="B10" s="173"/>
      <c r="C10" s="174">
        <v>-5097289617.9799995</v>
      </c>
      <c r="D10" s="175">
        <v>-1836432405.3800001</v>
      </c>
    </row>
    <row r="11" spans="1:4" ht="12.75" customHeight="1">
      <c r="A11" s="63" t="s">
        <v>139</v>
      </c>
      <c r="B11" s="64"/>
      <c r="C11" s="176">
        <v>-245963277.91</v>
      </c>
      <c r="D11" s="177">
        <v>-298731710</v>
      </c>
    </row>
    <row r="12" spans="1:4" ht="12.75" customHeight="1">
      <c r="A12" s="63" t="s">
        <v>140</v>
      </c>
      <c r="B12" s="64"/>
      <c r="C12" s="176">
        <v>-3112873.62</v>
      </c>
      <c r="D12" s="177">
        <v>-63155523.079999998</v>
      </c>
    </row>
    <row r="13" spans="1:4" ht="12.75" customHeight="1">
      <c r="A13" s="72" t="s">
        <v>141</v>
      </c>
      <c r="B13" s="73"/>
      <c r="C13" s="178">
        <v>-5346365769.5100002</v>
      </c>
      <c r="D13" s="179">
        <v>-2198319638.46</v>
      </c>
    </row>
    <row r="14" spans="1:4" ht="12.75" customHeight="1">
      <c r="A14" s="183" t="s">
        <v>142</v>
      </c>
      <c r="B14" s="184"/>
      <c r="C14" s="185">
        <v>-8907246786.7399998</v>
      </c>
      <c r="D14" s="186">
        <v>-6074626103.3100004</v>
      </c>
    </row>
    <row r="15" spans="1:4" ht="12.75" customHeight="1">
      <c r="A15" s="187" t="s">
        <v>143</v>
      </c>
      <c r="B15" s="188"/>
      <c r="C15" s="189">
        <v>3845889220.3099999</v>
      </c>
      <c r="D15" s="190">
        <v>3878030431.5900002</v>
      </c>
    </row>
    <row r="16" spans="1:4" ht="12.75" customHeight="1">
      <c r="A16" s="137" t="s">
        <v>144</v>
      </c>
      <c r="B16" s="191"/>
      <c r="C16" s="192">
        <v>2837367885.21</v>
      </c>
      <c r="D16" s="193">
        <v>-213833761.09999999</v>
      </c>
    </row>
    <row r="17" spans="1:4" ht="25.5" customHeight="1">
      <c r="A17" s="115" t="s">
        <v>145</v>
      </c>
      <c r="B17" s="194"/>
      <c r="C17" s="195">
        <v>368610662.69</v>
      </c>
      <c r="D17" s="196">
        <v>487320552.82999998</v>
      </c>
    </row>
    <row r="18" spans="1:4" ht="25.5" customHeight="1">
      <c r="A18" s="137" t="s">
        <v>146</v>
      </c>
      <c r="B18" s="197"/>
      <c r="C18" s="192">
        <v>598470639.90999997</v>
      </c>
      <c r="D18" s="193">
        <v>621442234.37</v>
      </c>
    </row>
    <row r="19" spans="1:4" ht="12.75" customHeight="1">
      <c r="A19" s="137" t="s">
        <v>147</v>
      </c>
      <c r="B19" s="197"/>
      <c r="C19" s="192">
        <v>315739529.75</v>
      </c>
      <c r="D19" s="193">
        <v>362463416.63</v>
      </c>
    </row>
    <row r="20" spans="1:4" ht="12.75" customHeight="1">
      <c r="A20" s="137" t="s">
        <v>148</v>
      </c>
      <c r="B20" s="197"/>
      <c r="C20" s="192">
        <v>580985425.44000006</v>
      </c>
      <c r="D20" s="193">
        <v>788818489.13999999</v>
      </c>
    </row>
    <row r="21" spans="1:4" ht="12.75" customHeight="1">
      <c r="A21" s="183" t="s">
        <v>149</v>
      </c>
      <c r="B21" s="184"/>
      <c r="C21" s="198">
        <v>8547063363.3100004</v>
      </c>
      <c r="D21" s="199">
        <v>5924241363.46</v>
      </c>
    </row>
    <row r="22" spans="1:4" ht="12.75" customHeight="1">
      <c r="A22" s="200" t="s">
        <v>150</v>
      </c>
      <c r="B22" s="201"/>
      <c r="C22" s="202">
        <v>360183423.43000001</v>
      </c>
      <c r="D22" s="203">
        <v>150384739.84999999</v>
      </c>
    </row>
    <row r="23" spans="1:4" ht="12.75" customHeight="1">
      <c r="A23" s="187" t="s">
        <v>151</v>
      </c>
      <c r="B23" s="204"/>
      <c r="C23" s="189">
        <v>-87940497.829999998</v>
      </c>
      <c r="D23" s="190">
        <v>-9646813.6500000004</v>
      </c>
    </row>
    <row r="24" spans="1:4" ht="12.75" customHeight="1">
      <c r="A24" s="137" t="s">
        <v>152</v>
      </c>
      <c r="B24" s="197"/>
      <c r="C24" s="192">
        <v>0</v>
      </c>
      <c r="D24" s="193">
        <v>-576000.03</v>
      </c>
    </row>
    <row r="25" spans="1:4" ht="12.75" customHeight="1">
      <c r="A25" s="183" t="s">
        <v>153</v>
      </c>
      <c r="B25" s="184"/>
      <c r="C25" s="198">
        <v>272242925.60000002</v>
      </c>
      <c r="D25" s="199">
        <v>140161926.16999999</v>
      </c>
    </row>
    <row r="26" spans="1:4" ht="12.75" customHeight="1">
      <c r="A26" s="187" t="s">
        <v>154</v>
      </c>
      <c r="B26" s="204"/>
      <c r="C26" s="189"/>
      <c r="D26" s="190"/>
    </row>
    <row r="27" spans="1:4" ht="12.75" customHeight="1">
      <c r="A27" s="76" t="s">
        <v>155</v>
      </c>
      <c r="B27" s="205"/>
      <c r="C27" s="206">
        <v>231190900.23449999</v>
      </c>
      <c r="D27" s="207">
        <v>128086152.1795</v>
      </c>
    </row>
    <row r="28" spans="1:4" ht="12.75" customHeight="1">
      <c r="A28" s="63" t="s">
        <v>53</v>
      </c>
      <c r="B28" s="208"/>
      <c r="C28" s="209">
        <v>40952025.365500003</v>
      </c>
      <c r="D28" s="210">
        <v>12075773.990499999</v>
      </c>
    </row>
  </sheetData>
  <mergeCells count="1">
    <mergeCell ref="A1:D1"/>
  </mergeCells>
  <phoneticPr fontId="17" type="noConversion"/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sqref="A1:D1"/>
    </sheetView>
  </sheetViews>
  <sheetFormatPr defaultColWidth="9.140625" defaultRowHeight="12.75"/>
  <cols>
    <col min="1" max="1" width="55.140625" customWidth="1"/>
    <col min="2" max="4" width="10.7109375" customWidth="1"/>
  </cols>
  <sheetData>
    <row r="1" spans="1:4" ht="18.95" customHeight="1">
      <c r="A1" s="569" t="s">
        <v>156</v>
      </c>
      <c r="B1" s="569"/>
      <c r="C1" s="569"/>
      <c r="D1" s="569"/>
    </row>
    <row r="2" spans="1:4" ht="25.5" customHeight="1">
      <c r="A2" s="1" t="s">
        <v>1</v>
      </c>
      <c r="B2" s="2" t="s">
        <v>2</v>
      </c>
      <c r="C2" s="3" t="s">
        <v>3</v>
      </c>
      <c r="D2" s="3" t="s">
        <v>157</v>
      </c>
    </row>
    <row r="3" spans="1:4" ht="12.75" customHeight="1">
      <c r="A3" s="59" t="s">
        <v>158</v>
      </c>
      <c r="B3" s="211">
        <v>161119933.77000001</v>
      </c>
      <c r="C3" s="212">
        <v>229700338.94999999</v>
      </c>
      <c r="D3" s="213">
        <v>-0.298564666876387</v>
      </c>
    </row>
    <row r="4" spans="1:4" ht="12.75" customHeight="1">
      <c r="A4" s="132" t="s">
        <v>159</v>
      </c>
      <c r="B4" s="214">
        <v>147301729.77000001</v>
      </c>
      <c r="C4" s="215">
        <v>83507179.530000001</v>
      </c>
      <c r="D4" s="216">
        <v>0.76394090423185401</v>
      </c>
    </row>
    <row r="5" spans="1:4" ht="12.75" customHeight="1">
      <c r="A5" s="126" t="s">
        <v>160</v>
      </c>
      <c r="B5" s="151">
        <v>-23836029.609999999</v>
      </c>
      <c r="C5" s="152">
        <v>64952949.920000002</v>
      </c>
      <c r="D5" s="217">
        <v>-1.3669737808576501</v>
      </c>
    </row>
    <row r="6" spans="1:4" ht="12.75" customHeight="1">
      <c r="A6" s="126" t="s">
        <v>161</v>
      </c>
      <c r="B6" s="151">
        <v>6995710.46</v>
      </c>
      <c r="C6" s="152">
        <v>56858147.340000004</v>
      </c>
      <c r="D6" s="217">
        <v>-0.87696203996646105</v>
      </c>
    </row>
    <row r="7" spans="1:4" ht="12.75" customHeight="1">
      <c r="A7" s="126" t="s">
        <v>162</v>
      </c>
      <c r="B7" s="151">
        <v>56320980.490000002</v>
      </c>
      <c r="C7" s="152">
        <v>55459044.68</v>
      </c>
      <c r="D7" s="217">
        <v>1.5541843805161E-2</v>
      </c>
    </row>
    <row r="8" spans="1:4" ht="12.75" customHeight="1">
      <c r="A8" s="126" t="s">
        <v>163</v>
      </c>
      <c r="B8" s="151">
        <v>-25662457.339999899</v>
      </c>
      <c r="C8" s="152">
        <v>-31076982.519999899</v>
      </c>
      <c r="D8" s="217">
        <v>0.17422943738232699</v>
      </c>
    </row>
    <row r="9" spans="1:4" ht="12.75" customHeight="1">
      <c r="A9" s="129" t="s">
        <v>164</v>
      </c>
      <c r="B9" s="218">
        <v>753530915.86367702</v>
      </c>
      <c r="C9" s="219">
        <v>710573647.429353</v>
      </c>
      <c r="D9" s="220">
        <v>6.04543506358994E-2</v>
      </c>
    </row>
    <row r="10" spans="1:4" ht="12.75" customHeight="1">
      <c r="A10" s="132" t="s">
        <v>165</v>
      </c>
      <c r="B10" s="214">
        <v>1264126250.3</v>
      </c>
      <c r="C10" s="215">
        <v>1275384261.0999999</v>
      </c>
      <c r="D10" s="216">
        <v>-8.82715205399358E-3</v>
      </c>
    </row>
    <row r="11" spans="1:4" ht="12.75" customHeight="1">
      <c r="A11" s="126" t="s">
        <v>166</v>
      </c>
      <c r="B11" s="151">
        <v>-510595334.43632299</v>
      </c>
      <c r="C11" s="152">
        <v>-565453333.67064798</v>
      </c>
      <c r="D11" s="217">
        <v>9.7015962180669393E-2</v>
      </c>
    </row>
    <row r="12" spans="1:4" ht="12.75" customHeight="1">
      <c r="A12" s="221" t="s">
        <v>167</v>
      </c>
      <c r="B12" s="222">
        <v>914650849.63367701</v>
      </c>
      <c r="C12" s="223">
        <v>940273986.37935305</v>
      </c>
      <c r="D12" s="224">
        <v>-2.7250713214284801E-2</v>
      </c>
    </row>
    <row r="13" spans="1:4" ht="12.75" customHeight="1">
      <c r="A13" s="225" t="s">
        <v>168</v>
      </c>
      <c r="B13" s="226">
        <v>-294874866.799999</v>
      </c>
      <c r="C13" s="227">
        <v>-641466804.82000005</v>
      </c>
      <c r="D13" s="228">
        <v>0.54031157250180295</v>
      </c>
    </row>
    <row r="14" spans="1:4" ht="12.75" customHeight="1">
      <c r="A14" s="76" t="s">
        <v>169</v>
      </c>
      <c r="B14" s="229">
        <v>2571730855.6300001</v>
      </c>
      <c r="C14" s="230">
        <v>-1022111877.84</v>
      </c>
      <c r="D14" s="231" t="s">
        <v>170</v>
      </c>
    </row>
    <row r="15" spans="1:4" ht="12.75" customHeight="1">
      <c r="A15" s="63" t="s">
        <v>171</v>
      </c>
      <c r="B15" s="155">
        <v>-2866605722.4299998</v>
      </c>
      <c r="C15" s="156">
        <v>380645073.01999998</v>
      </c>
      <c r="D15" s="232" t="s">
        <v>170</v>
      </c>
    </row>
    <row r="16" spans="1:4" ht="12.75" customHeight="1">
      <c r="A16" s="72" t="s">
        <v>172</v>
      </c>
      <c r="B16" s="233">
        <v>0</v>
      </c>
      <c r="C16" s="234">
        <v>-162107292.96000001</v>
      </c>
      <c r="D16" s="235">
        <v>1</v>
      </c>
    </row>
    <row r="17" spans="1:4" ht="12.75" customHeight="1">
      <c r="A17" s="137" t="s">
        <v>173</v>
      </c>
      <c r="B17" s="159">
        <v>-259592559.40367699</v>
      </c>
      <c r="C17" s="160">
        <v>23450271.6906473</v>
      </c>
      <c r="D17" s="241" t="s">
        <v>174</v>
      </c>
    </row>
    <row r="18" spans="1:4" ht="12.75" customHeight="1">
      <c r="A18" s="137" t="s">
        <v>175</v>
      </c>
      <c r="B18" s="159">
        <v>-128992523.1955</v>
      </c>
      <c r="C18" s="160">
        <v>-32064008.1105</v>
      </c>
      <c r="D18" s="241" t="s">
        <v>174</v>
      </c>
    </row>
    <row r="19" spans="1:4" ht="12.75" customHeight="1">
      <c r="A19" s="183" t="s">
        <v>176</v>
      </c>
      <c r="B19" s="242">
        <v>231190900.23449999</v>
      </c>
      <c r="C19" s="243">
        <v>128086152.1795</v>
      </c>
      <c r="D19" s="244">
        <v>0.80496405193364695</v>
      </c>
    </row>
  </sheetData>
  <mergeCells count="1">
    <mergeCell ref="A1:D1"/>
  </mergeCells>
  <phoneticPr fontId="17" type="noConversion"/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sqref="A1:D1"/>
    </sheetView>
  </sheetViews>
  <sheetFormatPr defaultColWidth="9.140625" defaultRowHeight="12.75"/>
  <cols>
    <col min="1" max="1" width="55.140625" customWidth="1"/>
    <col min="2" max="4" width="10.7109375" customWidth="1"/>
  </cols>
  <sheetData>
    <row r="1" spans="1:4" ht="18.95" customHeight="1">
      <c r="A1" s="569" t="s">
        <v>760</v>
      </c>
      <c r="B1" s="569"/>
      <c r="C1" s="569"/>
      <c r="D1" s="569"/>
    </row>
    <row r="2" spans="1:4" ht="12.75" customHeight="1">
      <c r="A2" s="13" t="s">
        <v>20</v>
      </c>
      <c r="B2" s="14" t="s">
        <v>2</v>
      </c>
      <c r="C2" s="15" t="s">
        <v>3</v>
      </c>
      <c r="D2" s="15" t="s">
        <v>4</v>
      </c>
    </row>
    <row r="3" spans="1:4" ht="12.75" customHeight="1">
      <c r="A3" s="245" t="s">
        <v>177</v>
      </c>
      <c r="B3" s="246"/>
      <c r="C3" s="247"/>
      <c r="D3" s="247"/>
    </row>
    <row r="4" spans="1:4" ht="12.75" customHeight="1">
      <c r="A4" s="16" t="s">
        <v>178</v>
      </c>
      <c r="B4" s="248">
        <v>815</v>
      </c>
      <c r="C4" s="249">
        <v>815</v>
      </c>
      <c r="D4" s="249">
        <v>858</v>
      </c>
    </row>
    <row r="5" spans="1:4" ht="12.75" customHeight="1">
      <c r="A5" s="7" t="s">
        <v>179</v>
      </c>
      <c r="B5" s="250">
        <v>33555</v>
      </c>
      <c r="C5" s="251">
        <v>30154</v>
      </c>
      <c r="D5" s="251">
        <v>29932</v>
      </c>
    </row>
    <row r="6" spans="1:4" ht="12.75" customHeight="1">
      <c r="A6" s="7" t="s">
        <v>180</v>
      </c>
      <c r="B6" s="252">
        <v>2.4E-2</v>
      </c>
      <c r="C6" s="253">
        <v>2.7E-2</v>
      </c>
      <c r="D6" s="253">
        <v>2.9000000000000001E-2</v>
      </c>
    </row>
    <row r="7" spans="1:4" ht="12.75" customHeight="1">
      <c r="A7" s="28" t="s">
        <v>181</v>
      </c>
      <c r="B7" s="254"/>
      <c r="C7" s="255"/>
      <c r="D7" s="255"/>
    </row>
    <row r="8" spans="1:4" ht="12.75" customHeight="1">
      <c r="A8" s="16" t="s">
        <v>182</v>
      </c>
      <c r="B8" s="248">
        <v>330</v>
      </c>
      <c r="C8" s="249">
        <v>303</v>
      </c>
      <c r="D8" s="249">
        <v>252</v>
      </c>
    </row>
    <row r="9" spans="1:4" ht="12.75" customHeight="1">
      <c r="A9" s="7" t="s">
        <v>179</v>
      </c>
      <c r="B9" s="250">
        <v>9071</v>
      </c>
      <c r="C9" s="251">
        <v>7357</v>
      </c>
      <c r="D9" s="251">
        <v>5796</v>
      </c>
    </row>
    <row r="10" spans="1:4" ht="12.75" customHeight="1">
      <c r="A10" s="7" t="s">
        <v>180</v>
      </c>
      <c r="B10" s="252">
        <v>3.5999999999999997E-2</v>
      </c>
      <c r="C10" s="253">
        <v>4.1000000000000002E-2</v>
      </c>
      <c r="D10" s="253">
        <v>4.3999999999999997E-2</v>
      </c>
    </row>
    <row r="11" spans="1:4" ht="12.75" customHeight="1">
      <c r="A11" s="256" t="s">
        <v>183</v>
      </c>
      <c r="B11" s="254"/>
      <c r="C11" s="255"/>
      <c r="D11" s="255"/>
    </row>
    <row r="12" spans="1:4" ht="12.75" customHeight="1">
      <c r="A12" s="16" t="s">
        <v>184</v>
      </c>
      <c r="B12" s="248">
        <v>73</v>
      </c>
      <c r="C12" s="249">
        <v>91</v>
      </c>
      <c r="D12" s="249">
        <v>88</v>
      </c>
    </row>
    <row r="13" spans="1:4" ht="12.75" customHeight="1">
      <c r="A13" s="7" t="s">
        <v>179</v>
      </c>
      <c r="B13" s="250">
        <v>1124</v>
      </c>
      <c r="C13" s="251">
        <v>2169</v>
      </c>
      <c r="D13" s="251">
        <v>2889</v>
      </c>
    </row>
    <row r="14" spans="1:4" ht="12.75" customHeight="1">
      <c r="A14" s="7" t="s">
        <v>180</v>
      </c>
      <c r="B14" s="252">
        <v>6.5000000000000002E-2</v>
      </c>
      <c r="C14" s="253">
        <v>4.2000000000000003E-2</v>
      </c>
      <c r="D14" s="253">
        <v>3.1E-2</v>
      </c>
    </row>
    <row r="15" spans="1:4" ht="12.75" customHeight="1">
      <c r="A15" s="28" t="s">
        <v>185</v>
      </c>
      <c r="B15" s="257"/>
      <c r="C15" s="258"/>
      <c r="D15" s="258"/>
    </row>
    <row r="16" spans="1:4" ht="12.75" customHeight="1">
      <c r="A16" s="16" t="s">
        <v>186</v>
      </c>
      <c r="B16" s="248">
        <v>45</v>
      </c>
      <c r="C16" s="249">
        <v>67</v>
      </c>
      <c r="D16" s="249">
        <v>77</v>
      </c>
    </row>
    <row r="17" spans="1:4" ht="12.75" customHeight="1">
      <c r="A17" s="7" t="s">
        <v>179</v>
      </c>
      <c r="B17" s="250">
        <v>1174</v>
      </c>
      <c r="C17" s="251">
        <v>1052</v>
      </c>
      <c r="D17" s="251">
        <v>1526</v>
      </c>
    </row>
    <row r="18" spans="1:4" ht="12.75" customHeight="1">
      <c r="A18" s="7" t="s">
        <v>180</v>
      </c>
      <c r="B18" s="252">
        <v>3.9E-2</v>
      </c>
      <c r="C18" s="253">
        <v>6.3E-2</v>
      </c>
      <c r="D18" s="253">
        <v>5.0999999999999997E-2</v>
      </c>
    </row>
    <row r="19" spans="1:4" ht="12.75" customHeight="1">
      <c r="A19" s="28" t="s">
        <v>187</v>
      </c>
      <c r="B19" s="259">
        <v>3418</v>
      </c>
      <c r="C19" s="260">
        <v>1968</v>
      </c>
      <c r="D19" s="260">
        <v>709</v>
      </c>
    </row>
    <row r="20" spans="1:4" ht="12.75" customHeight="1">
      <c r="A20" s="261" t="s">
        <v>188</v>
      </c>
      <c r="B20" s="262">
        <v>1264</v>
      </c>
      <c r="C20" s="263">
        <v>1275</v>
      </c>
      <c r="D20" s="263">
        <v>1275</v>
      </c>
    </row>
    <row r="21" spans="1:4" ht="12.75" customHeight="1">
      <c r="A21" s="93" t="s">
        <v>189</v>
      </c>
      <c r="B21" s="264">
        <v>2.5999999999999999E-2</v>
      </c>
      <c r="C21" s="265">
        <v>0.03</v>
      </c>
      <c r="D21" s="265">
        <v>3.1E-2</v>
      </c>
    </row>
    <row r="22" spans="1:4" ht="12.75" customHeight="1">
      <c r="A22" s="566" t="s">
        <v>761</v>
      </c>
      <c r="B22" s="567"/>
      <c r="C22" s="566"/>
      <c r="D22" s="566"/>
    </row>
    <row r="23" spans="1:4" ht="12.75" customHeight="1">
      <c r="A23" s="566"/>
      <c r="B23" s="567"/>
      <c r="C23" s="566"/>
      <c r="D23" s="566"/>
    </row>
  </sheetData>
  <mergeCells count="3">
    <mergeCell ref="A1:D1"/>
    <mergeCell ref="A22:D22"/>
    <mergeCell ref="A23:D23"/>
  </mergeCells>
  <phoneticPr fontId="17" type="noConversion"/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9" t="s">
        <v>190</v>
      </c>
      <c r="B1" s="569"/>
      <c r="C1" s="569"/>
    </row>
    <row r="2" spans="1:3" ht="12.75" customHeight="1">
      <c r="A2" s="13" t="s">
        <v>1</v>
      </c>
      <c r="B2" s="14" t="s">
        <v>2</v>
      </c>
      <c r="C2" s="15" t="s">
        <v>3</v>
      </c>
    </row>
    <row r="3" spans="1:3" ht="12.75" customHeight="1">
      <c r="A3" s="59" t="s">
        <v>191</v>
      </c>
      <c r="B3" s="266">
        <v>643500000</v>
      </c>
      <c r="C3" s="267">
        <v>678000000</v>
      </c>
    </row>
    <row r="4" spans="1:3" ht="12.75" customHeight="1">
      <c r="A4" s="63" t="s">
        <v>192</v>
      </c>
      <c r="B4" s="153">
        <v>228700000</v>
      </c>
      <c r="C4" s="154">
        <v>235100000</v>
      </c>
    </row>
    <row r="5" spans="1:3" ht="12.75" customHeight="1">
      <c r="A5" s="63" t="s">
        <v>53</v>
      </c>
      <c r="B5" s="153">
        <v>42000000</v>
      </c>
      <c r="C5" s="154">
        <v>27200000</v>
      </c>
    </row>
    <row r="6" spans="1:3" ht="12.75" customHeight="1">
      <c r="A6" s="72" t="s">
        <v>193</v>
      </c>
      <c r="B6" s="273">
        <v>914700000</v>
      </c>
      <c r="C6" s="274">
        <v>940300000</v>
      </c>
    </row>
    <row r="7" spans="1:3" ht="12.75" customHeight="1">
      <c r="A7" s="137" t="s">
        <v>194</v>
      </c>
      <c r="B7" s="275">
        <v>2571700000</v>
      </c>
      <c r="C7" s="276">
        <v>-1022100000</v>
      </c>
    </row>
    <row r="8" spans="1:3" ht="12.75" customHeight="1">
      <c r="A8" s="137" t="s">
        <v>195</v>
      </c>
      <c r="B8" s="275">
        <v>-2866600000</v>
      </c>
      <c r="C8" s="276">
        <v>380600000</v>
      </c>
    </row>
    <row r="9" spans="1:3" ht="12.75" customHeight="1">
      <c r="A9" s="137" t="s">
        <v>196</v>
      </c>
      <c r="B9" s="275">
        <v>0</v>
      </c>
      <c r="C9" s="276">
        <v>-162100000</v>
      </c>
    </row>
    <row r="10" spans="1:3" ht="12.75" customHeight="1">
      <c r="A10" s="140" t="s">
        <v>197</v>
      </c>
      <c r="B10" s="277">
        <v>-259600000</v>
      </c>
      <c r="C10" s="278">
        <v>13700000</v>
      </c>
    </row>
    <row r="11" spans="1:3" ht="12.75" customHeight="1">
      <c r="A11" s="93" t="s">
        <v>150</v>
      </c>
      <c r="B11" s="279">
        <v>-360183423.43000102</v>
      </c>
      <c r="C11" s="280">
        <v>-150384739.84999999</v>
      </c>
    </row>
  </sheetData>
  <mergeCells count="1">
    <mergeCell ref="A1:C1"/>
  </mergeCells>
  <phoneticPr fontId="17" type="noConversion"/>
  <pageMargins left="0.75" right="0.75" top="1" bottom="1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3" t="s">
        <v>198</v>
      </c>
      <c r="B1" s="563"/>
      <c r="C1" s="563"/>
    </row>
    <row r="2" spans="1:3" ht="12.75" customHeight="1">
      <c r="A2" s="13" t="s">
        <v>1</v>
      </c>
      <c r="B2" s="14" t="s">
        <v>2</v>
      </c>
      <c r="C2" s="15" t="s">
        <v>3</v>
      </c>
    </row>
    <row r="3" spans="1:3" ht="12.75" customHeight="1">
      <c r="A3" s="59" t="s">
        <v>199</v>
      </c>
      <c r="B3" s="211">
        <v>580985425.44000006</v>
      </c>
      <c r="C3" s="212">
        <v>788818489.13999999</v>
      </c>
    </row>
    <row r="4" spans="1:3" ht="12.75" customHeight="1">
      <c r="A4" s="63" t="s">
        <v>200</v>
      </c>
      <c r="B4" s="155">
        <v>0</v>
      </c>
      <c r="C4" s="156">
        <v>-74847998.510000005</v>
      </c>
    </row>
    <row r="5" spans="1:3" ht="12.75" customHeight="1">
      <c r="A5" s="72" t="s">
        <v>148</v>
      </c>
      <c r="B5" s="233">
        <v>580985425.44000006</v>
      </c>
      <c r="C5" s="234">
        <v>713995069.97000003</v>
      </c>
    </row>
    <row r="6" spans="1:3" ht="25.5" customHeight="1">
      <c r="A6" s="137" t="s">
        <v>201</v>
      </c>
      <c r="B6" s="159">
        <v>228078059.91</v>
      </c>
      <c r="C6" s="160">
        <v>228228030.62</v>
      </c>
    </row>
    <row r="7" spans="1:3" ht="12.75" customHeight="1">
      <c r="A7" s="137" t="s">
        <v>202</v>
      </c>
      <c r="B7" s="159">
        <v>-5422662.3700000001</v>
      </c>
      <c r="C7" s="160">
        <v>-176700000</v>
      </c>
    </row>
    <row r="8" spans="1:3" ht="12.75" customHeight="1">
      <c r="A8" s="137" t="s">
        <v>203</v>
      </c>
      <c r="B8" s="159">
        <v>-214846241.41</v>
      </c>
      <c r="C8" s="160">
        <v>-157900000</v>
      </c>
    </row>
    <row r="9" spans="1:3" ht="12.75" customHeight="1">
      <c r="A9" s="140" t="s">
        <v>197</v>
      </c>
      <c r="B9" s="161">
        <v>0</v>
      </c>
      <c r="C9" s="162">
        <v>11004206.460000001</v>
      </c>
    </row>
    <row r="10" spans="1:3" ht="12.75" customHeight="1">
      <c r="A10" s="93" t="s">
        <v>204</v>
      </c>
      <c r="B10" s="281">
        <v>588794581.57000005</v>
      </c>
      <c r="C10" s="282">
        <v>618627307.04999995</v>
      </c>
    </row>
    <row r="11" spans="1:3" ht="12.75" customHeight="1">
      <c r="A11" s="572" t="s">
        <v>732</v>
      </c>
      <c r="B11" s="573"/>
      <c r="C11" s="572"/>
    </row>
  </sheetData>
  <mergeCells count="2">
    <mergeCell ref="A1:C1"/>
    <mergeCell ref="A11:C11"/>
  </mergeCells>
  <phoneticPr fontId="17" type="noConversion"/>
  <pageMargins left="0.75" right="0.75" top="1" bottom="1" header="0.5" footer="0.5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A11" sqref="A11"/>
    </sheetView>
  </sheetViews>
  <sheetFormatPr defaultColWidth="9.140625" defaultRowHeight="12.75"/>
  <cols>
    <col min="1" max="1" width="71.140625" customWidth="1"/>
    <col min="2" max="2" width="14.7109375" customWidth="1"/>
  </cols>
  <sheetData>
    <row r="1" spans="1:2" ht="18.95" customHeight="1">
      <c r="A1" s="563" t="s">
        <v>205</v>
      </c>
      <c r="B1" s="563"/>
    </row>
    <row r="2" spans="1:2" ht="12.75" customHeight="1" thickBot="1">
      <c r="A2" s="13" t="s">
        <v>1</v>
      </c>
      <c r="B2" s="14" t="s">
        <v>2</v>
      </c>
    </row>
    <row r="3" spans="1:2" ht="12.75" customHeight="1">
      <c r="A3" s="283" t="s">
        <v>206</v>
      </c>
      <c r="B3" s="533">
        <v>3403</v>
      </c>
    </row>
    <row r="4" spans="1:2" ht="12.75" customHeight="1">
      <c r="A4" s="284" t="s">
        <v>207</v>
      </c>
      <c r="B4" s="534">
        <v>-800</v>
      </c>
    </row>
    <row r="5" spans="1:2" ht="12.75" customHeight="1">
      <c r="A5" s="285" t="s">
        <v>208</v>
      </c>
      <c r="B5" s="535">
        <v>1383</v>
      </c>
    </row>
    <row r="6" spans="1:2" ht="12.75" customHeight="1">
      <c r="A6" s="285" t="s">
        <v>209</v>
      </c>
      <c r="B6" s="535">
        <v>-906</v>
      </c>
    </row>
    <row r="7" spans="1:2" ht="12.75" customHeight="1">
      <c r="A7" s="285" t="s">
        <v>210</v>
      </c>
      <c r="B7" s="535">
        <v>25</v>
      </c>
    </row>
    <row r="8" spans="1:2" ht="12.75" customHeight="1">
      <c r="A8" s="286" t="s">
        <v>211</v>
      </c>
      <c r="B8" s="536">
        <v>3105</v>
      </c>
    </row>
    <row r="9" spans="1:2" ht="12.75" customHeight="1">
      <c r="A9" s="284" t="s">
        <v>212</v>
      </c>
      <c r="B9" s="534">
        <v>1821</v>
      </c>
    </row>
    <row r="10" spans="1:2" ht="12.75" customHeight="1">
      <c r="A10" s="285" t="s">
        <v>213</v>
      </c>
      <c r="B10" s="535">
        <v>-242</v>
      </c>
    </row>
    <row r="11" spans="1:2" ht="12.75" customHeight="1">
      <c r="A11" s="287" t="s">
        <v>756</v>
      </c>
      <c r="B11" s="537">
        <v>-242</v>
      </c>
    </row>
    <row r="12" spans="1:2" ht="12.75" customHeight="1">
      <c r="A12" s="288" t="s">
        <v>214</v>
      </c>
      <c r="B12" s="538">
        <v>4442</v>
      </c>
    </row>
  </sheetData>
  <mergeCells count="1">
    <mergeCell ref="A1:B1"/>
  </mergeCells>
  <phoneticPr fontId="17" type="noConversion"/>
  <pageMargins left="0.75" right="0.75" top="1" bottom="1" header="0.5" footer="0.5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9" t="s">
        <v>215</v>
      </c>
      <c r="B1" s="569"/>
      <c r="C1" s="569"/>
    </row>
    <row r="2" spans="1:3" ht="12.75" customHeight="1">
      <c r="A2" s="13" t="s">
        <v>1</v>
      </c>
      <c r="B2" s="2" t="s">
        <v>2</v>
      </c>
      <c r="C2" s="3" t="s">
        <v>3</v>
      </c>
    </row>
    <row r="3" spans="1:3" ht="12.75" customHeight="1">
      <c r="A3" s="4" t="s">
        <v>216</v>
      </c>
      <c r="B3" s="289">
        <v>545611348.20000005</v>
      </c>
      <c r="C3" s="290">
        <v>510972752.24000001</v>
      </c>
    </row>
    <row r="4" spans="1:3" ht="12.75" customHeight="1">
      <c r="A4" s="7" t="s">
        <v>217</v>
      </c>
      <c r="B4" s="289">
        <v>15024328.560000001</v>
      </c>
      <c r="C4" s="290">
        <v>14731223</v>
      </c>
    </row>
    <row r="5" spans="1:3" ht="12.75" customHeight="1">
      <c r="A5" s="7" t="s">
        <v>218</v>
      </c>
      <c r="B5" s="289">
        <v>7891044.1500000004</v>
      </c>
      <c r="C5" s="290">
        <v>7422843.46</v>
      </c>
    </row>
    <row r="6" spans="1:3" ht="12.75" customHeight="1">
      <c r="A6" s="98" t="s">
        <v>219</v>
      </c>
      <c r="B6" s="291">
        <v>237544850.47999999</v>
      </c>
      <c r="C6" s="292">
        <v>385963555.97000003</v>
      </c>
    </row>
    <row r="7" spans="1:3" ht="12.75" customHeight="1">
      <c r="A7" s="98" t="s">
        <v>220</v>
      </c>
      <c r="B7" s="291">
        <v>0</v>
      </c>
      <c r="C7" s="292">
        <v>21232000</v>
      </c>
    </row>
    <row r="8" spans="1:3" ht="12.75" customHeight="1">
      <c r="A8" s="98" t="s">
        <v>733</v>
      </c>
      <c r="B8" s="291">
        <v>0</v>
      </c>
      <c r="C8" s="292">
        <v>0</v>
      </c>
    </row>
    <row r="9" spans="1:3" ht="12.75" customHeight="1">
      <c r="A9" s="98" t="s">
        <v>221</v>
      </c>
      <c r="B9" s="291">
        <v>0</v>
      </c>
      <c r="C9" s="292" t="s">
        <v>28</v>
      </c>
    </row>
    <row r="10" spans="1:3" ht="12.75" customHeight="1">
      <c r="A10" s="7" t="s">
        <v>222</v>
      </c>
      <c r="B10" s="289">
        <v>9248576.9399999995</v>
      </c>
      <c r="C10" s="290">
        <v>7947654.1399999997</v>
      </c>
    </row>
    <row r="11" spans="1:3" ht="12.75" customHeight="1">
      <c r="A11" s="98" t="s">
        <v>223</v>
      </c>
      <c r="B11" s="291">
        <v>-6256662.9800000004</v>
      </c>
      <c r="C11" s="292">
        <v>-6461680.8499999996</v>
      </c>
    </row>
    <row r="12" spans="1:3" ht="25.5" customHeight="1">
      <c r="A12" s="293" t="s">
        <v>224</v>
      </c>
      <c r="B12" s="294">
        <v>-228078059.91</v>
      </c>
      <c r="C12" s="299">
        <v>-228228030.62</v>
      </c>
    </row>
    <row r="13" spans="1:3" ht="12.75" customHeight="1">
      <c r="A13" s="93" t="s">
        <v>225</v>
      </c>
      <c r="B13" s="300">
        <v>580985425.44000006</v>
      </c>
      <c r="C13" s="301">
        <v>713995069.97000003</v>
      </c>
    </row>
  </sheetData>
  <mergeCells count="1">
    <mergeCell ref="A1:C1"/>
  </mergeCells>
  <phoneticPr fontId="17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sqref="A1:E1"/>
    </sheetView>
  </sheetViews>
  <sheetFormatPr defaultColWidth="9.140625" defaultRowHeight="12.75"/>
  <cols>
    <col min="1" max="1" width="44.140625" customWidth="1"/>
    <col min="2" max="2" width="11.5703125" customWidth="1"/>
    <col min="3" max="5" width="10.7109375" customWidth="1"/>
  </cols>
  <sheetData>
    <row r="1" spans="1:5" ht="18.95" customHeight="1">
      <c r="A1" s="563" t="s">
        <v>0</v>
      </c>
      <c r="B1" s="563"/>
      <c r="C1" s="563"/>
      <c r="D1" s="563"/>
      <c r="E1" s="563"/>
    </row>
    <row r="2" spans="1:5" ht="19.5" customHeight="1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</row>
    <row r="3" spans="1:5" ht="12.75" customHeight="1">
      <c r="A3" s="4" t="s">
        <v>6</v>
      </c>
      <c r="B3" s="5">
        <v>1.43</v>
      </c>
      <c r="C3" s="6">
        <v>1.31</v>
      </c>
      <c r="D3" s="6" t="s">
        <v>7</v>
      </c>
      <c r="E3" s="6" t="s">
        <v>7</v>
      </c>
    </row>
    <row r="4" spans="1:5" ht="12.75" customHeight="1">
      <c r="A4" s="7" t="s">
        <v>8</v>
      </c>
      <c r="B4" s="8">
        <v>-914650849.63367701</v>
      </c>
      <c r="C4" s="9">
        <v>-940273986.37935305</v>
      </c>
      <c r="D4" s="9">
        <v>618365240</v>
      </c>
      <c r="E4" s="10" t="s">
        <v>7</v>
      </c>
    </row>
    <row r="5" spans="1:5" ht="12.75" customHeight="1">
      <c r="A5" s="7" t="s">
        <v>9</v>
      </c>
      <c r="B5" s="8">
        <v>588794581.57000005</v>
      </c>
      <c r="C5" s="9">
        <v>618610538.32000005</v>
      </c>
      <c r="D5" s="9">
        <v>605209480.16999996</v>
      </c>
      <c r="E5" s="9">
        <v>659653521</v>
      </c>
    </row>
    <row r="6" spans="1:5" ht="12.75" customHeight="1">
      <c r="A6" s="7" t="s">
        <v>10</v>
      </c>
      <c r="B6" s="11">
        <v>3.8</v>
      </c>
      <c r="C6" s="12">
        <v>3.5</v>
      </c>
      <c r="D6" s="12">
        <v>3.6</v>
      </c>
      <c r="E6" s="12">
        <v>3.6</v>
      </c>
    </row>
    <row r="7" spans="1:5" ht="12.75" customHeight="1">
      <c r="A7" s="564" t="s">
        <v>11</v>
      </c>
      <c r="B7" s="565"/>
      <c r="C7" s="564"/>
      <c r="D7" s="564"/>
      <c r="E7" s="564"/>
    </row>
  </sheetData>
  <mergeCells count="2">
    <mergeCell ref="A1:E1"/>
    <mergeCell ref="A7:E7"/>
  </mergeCells>
  <phoneticPr fontId="17" type="noConversion"/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9" t="s">
        <v>226</v>
      </c>
      <c r="B1" s="569"/>
      <c r="C1" s="569"/>
    </row>
    <row r="2" spans="1:3" ht="12.75" customHeight="1">
      <c r="A2" s="13" t="s">
        <v>1</v>
      </c>
      <c r="B2" s="14" t="s">
        <v>2</v>
      </c>
      <c r="C2" s="15" t="s">
        <v>3</v>
      </c>
    </row>
    <row r="3" spans="1:3" ht="12.75" customHeight="1">
      <c r="A3" s="4" t="s">
        <v>227</v>
      </c>
      <c r="B3" s="302">
        <v>216309634.19999999</v>
      </c>
      <c r="C3" s="101">
        <v>235300000</v>
      </c>
    </row>
    <row r="4" spans="1:3" ht="12.75" customHeight="1">
      <c r="A4" s="7" t="s">
        <v>228</v>
      </c>
      <c r="B4" s="303">
        <v>206763077.41999999</v>
      </c>
      <c r="C4" s="102">
        <v>210800000</v>
      </c>
    </row>
    <row r="5" spans="1:3" ht="12.75" customHeight="1">
      <c r="A5" s="7" t="s">
        <v>229</v>
      </c>
      <c r="B5" s="303">
        <v>49704884.850000001</v>
      </c>
      <c r="C5" s="102">
        <v>50600000</v>
      </c>
    </row>
    <row r="6" spans="1:3" ht="12.75" customHeight="1">
      <c r="A6" s="7" t="s">
        <v>230</v>
      </c>
      <c r="B6" s="303">
        <v>45976237.68</v>
      </c>
      <c r="C6" s="102">
        <v>42700000</v>
      </c>
    </row>
    <row r="7" spans="1:3" ht="12.75" customHeight="1">
      <c r="A7" s="293" t="s">
        <v>231</v>
      </c>
      <c r="B7" s="304">
        <v>70040746.920000002</v>
      </c>
      <c r="C7" s="305">
        <v>79200000</v>
      </c>
    </row>
    <row r="8" spans="1:3" ht="12.75" customHeight="1">
      <c r="A8" s="93" t="s">
        <v>85</v>
      </c>
      <c r="B8" s="306">
        <v>588794581.57000005</v>
      </c>
      <c r="C8" s="307">
        <v>618600000</v>
      </c>
    </row>
  </sheetData>
  <mergeCells count="1">
    <mergeCell ref="A1:C1"/>
  </mergeCells>
  <phoneticPr fontId="17" type="noConversion"/>
  <pageMargins left="0.75" right="0.75" top="1" bottom="1" header="0.5" footer="0.5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9" t="s">
        <v>232</v>
      </c>
      <c r="B1" s="569"/>
      <c r="C1" s="569"/>
    </row>
    <row r="2" spans="1:3" ht="12.75" customHeight="1">
      <c r="A2" s="13" t="s">
        <v>1</v>
      </c>
      <c r="B2" s="14" t="s">
        <v>2</v>
      </c>
      <c r="C2" s="15" t="s">
        <v>3</v>
      </c>
    </row>
    <row r="3" spans="1:3" ht="12.75" customHeight="1">
      <c r="A3" s="104" t="s">
        <v>233</v>
      </c>
      <c r="B3" s="105">
        <v>-272242925.60000002</v>
      </c>
      <c r="C3" s="106">
        <v>-140161926.16999999</v>
      </c>
    </row>
    <row r="4" spans="1:3" ht="12.75" customHeight="1">
      <c r="A4" s="126" t="s">
        <v>234</v>
      </c>
      <c r="B4" s="127">
        <v>201892245.16999999</v>
      </c>
      <c r="C4" s="128">
        <v>-125984729.92</v>
      </c>
    </row>
    <row r="5" spans="1:3" ht="12.75" customHeight="1">
      <c r="A5" s="126" t="s">
        <v>235</v>
      </c>
      <c r="B5" s="127">
        <v>0</v>
      </c>
      <c r="C5" s="128">
        <v>-2072971.88</v>
      </c>
    </row>
    <row r="6" spans="1:3" ht="12.75" customHeight="1">
      <c r="A6" s="126" t="s">
        <v>236</v>
      </c>
      <c r="B6" s="127">
        <v>0</v>
      </c>
      <c r="C6" s="128">
        <v>2072973.09</v>
      </c>
    </row>
    <row r="7" spans="1:3" ht="12.75" customHeight="1">
      <c r="A7" s="126" t="s">
        <v>237</v>
      </c>
      <c r="B7" s="127">
        <v>0</v>
      </c>
      <c r="C7" s="128">
        <v>5151409</v>
      </c>
    </row>
    <row r="8" spans="1:3" ht="12.75" customHeight="1">
      <c r="A8" s="126" t="s">
        <v>238</v>
      </c>
      <c r="B8" s="127">
        <v>0</v>
      </c>
      <c r="C8" s="128">
        <v>-5151409</v>
      </c>
    </row>
    <row r="9" spans="1:3" ht="25.5" customHeight="1">
      <c r="A9" s="126" t="s">
        <v>239</v>
      </c>
      <c r="B9" s="127">
        <v>0</v>
      </c>
      <c r="C9" s="128">
        <v>1584246.6</v>
      </c>
    </row>
    <row r="10" spans="1:3" ht="12.75" customHeight="1">
      <c r="A10" s="126" t="s">
        <v>240</v>
      </c>
      <c r="B10" s="308">
        <v>-50541292.609999903</v>
      </c>
      <c r="C10" s="309">
        <v>31289728.23</v>
      </c>
    </row>
    <row r="11" spans="1:3" ht="12.75" customHeight="1">
      <c r="A11" s="129" t="s">
        <v>241</v>
      </c>
      <c r="B11" s="310">
        <v>151350952.56</v>
      </c>
      <c r="C11" s="311">
        <v>-93110753.879999995</v>
      </c>
    </row>
    <row r="12" spans="1:3" ht="12.75" customHeight="1">
      <c r="A12" s="132" t="s">
        <v>242</v>
      </c>
      <c r="B12" s="312">
        <v>70023122.489999995</v>
      </c>
      <c r="C12" s="313">
        <v>402799818.97000003</v>
      </c>
    </row>
    <row r="13" spans="1:3" ht="25.5" customHeight="1">
      <c r="A13" s="126" t="s">
        <v>243</v>
      </c>
      <c r="B13" s="308">
        <v>0</v>
      </c>
      <c r="C13" s="309">
        <v>50554387.920000002</v>
      </c>
    </row>
    <row r="14" spans="1:3" ht="12.75" customHeight="1">
      <c r="A14" s="126" t="s">
        <v>244</v>
      </c>
      <c r="B14" s="308">
        <v>0</v>
      </c>
      <c r="C14" s="309">
        <v>-88871673.650000006</v>
      </c>
    </row>
    <row r="15" spans="1:3" ht="12.75" customHeight="1">
      <c r="A15" s="126" t="s">
        <v>245</v>
      </c>
      <c r="B15" s="308">
        <v>-4510267.4800000004</v>
      </c>
      <c r="C15" s="309">
        <v>39510465.840000004</v>
      </c>
    </row>
    <row r="16" spans="1:3" ht="25.5" customHeight="1">
      <c r="A16" s="126" t="s">
        <v>246</v>
      </c>
      <c r="B16" s="308">
        <v>0</v>
      </c>
      <c r="C16" s="309">
        <v>-11172516.34</v>
      </c>
    </row>
    <row r="17" spans="1:3" ht="12.75" customHeight="1">
      <c r="A17" s="126" t="s">
        <v>247</v>
      </c>
      <c r="B17" s="308">
        <v>-10463105.4</v>
      </c>
      <c r="C17" s="309">
        <v>-50858235.100000001</v>
      </c>
    </row>
    <row r="18" spans="1:3" ht="25.5" customHeight="1">
      <c r="A18" s="129" t="s">
        <v>248</v>
      </c>
      <c r="B18" s="310">
        <v>55049749.609999999</v>
      </c>
      <c r="C18" s="311">
        <v>341962247.63999999</v>
      </c>
    </row>
    <row r="19" spans="1:3" ht="12.75" customHeight="1">
      <c r="A19" s="72" t="s">
        <v>249</v>
      </c>
      <c r="B19" s="113">
        <v>206400702.16999999</v>
      </c>
      <c r="C19" s="114">
        <v>248851493.75999999</v>
      </c>
    </row>
    <row r="20" spans="1:3" ht="12.75" customHeight="1">
      <c r="A20" s="84" t="s">
        <v>250</v>
      </c>
      <c r="B20" s="314">
        <v>-65842223.43</v>
      </c>
      <c r="C20" s="315">
        <v>108689567.59</v>
      </c>
    </row>
    <row r="21" spans="1:3" ht="12.75" customHeight="1">
      <c r="A21" s="76" t="s">
        <v>155</v>
      </c>
      <c r="B21" s="316">
        <v>-34135894.714500003</v>
      </c>
      <c r="C21" s="317">
        <v>124873809.7879</v>
      </c>
    </row>
    <row r="22" spans="1:3" ht="12.75" customHeight="1">
      <c r="A22" s="63" t="s">
        <v>53</v>
      </c>
      <c r="B22" s="318">
        <v>-31706328.715500001</v>
      </c>
      <c r="C22" s="319">
        <v>-16184242.197899999</v>
      </c>
    </row>
    <row r="23" spans="1:3" ht="12.75" customHeight="1">
      <c r="A23" s="564" t="s">
        <v>734</v>
      </c>
      <c r="B23" s="565"/>
      <c r="C23" s="564"/>
    </row>
    <row r="24" spans="1:3" ht="12.75" customHeight="1">
      <c r="A24" s="566" t="s">
        <v>735</v>
      </c>
      <c r="B24" s="567"/>
      <c r="C24" s="566"/>
    </row>
    <row r="25" spans="1:3" ht="12.75" customHeight="1">
      <c r="A25" s="566" t="s">
        <v>736</v>
      </c>
      <c r="B25" s="567"/>
      <c r="C25" s="566"/>
    </row>
    <row r="26" spans="1:3" ht="12.75" customHeight="1">
      <c r="A26" s="566" t="s">
        <v>251</v>
      </c>
      <c r="B26" s="567"/>
      <c r="C26" s="566"/>
    </row>
  </sheetData>
  <mergeCells count="5">
    <mergeCell ref="A1:C1"/>
    <mergeCell ref="A23:C23"/>
    <mergeCell ref="A26:C26"/>
    <mergeCell ref="A24:C24"/>
    <mergeCell ref="A25:C25"/>
  </mergeCells>
  <phoneticPr fontId="17" type="noConversion"/>
  <pageMargins left="0.75" right="0.75" top="1" bottom="1" header="0.5" footer="0.5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8" t="s">
        <v>252</v>
      </c>
      <c r="B1" s="568"/>
      <c r="C1" s="568"/>
    </row>
    <row r="2" spans="1:3" ht="12.75" customHeight="1" thickBot="1">
      <c r="A2" s="545" t="s">
        <v>1</v>
      </c>
      <c r="B2" s="546" t="s">
        <v>2</v>
      </c>
      <c r="C2" s="547" t="s">
        <v>3</v>
      </c>
    </row>
    <row r="3" spans="1:3" ht="12.75" customHeight="1">
      <c r="A3" s="548" t="s">
        <v>712</v>
      </c>
      <c r="B3" s="549">
        <v>2568852815.1652002</v>
      </c>
      <c r="C3" s="550">
        <v>2468363401.0230999</v>
      </c>
    </row>
    <row r="4" spans="1:3" ht="12.75" customHeight="1">
      <c r="A4" s="539" t="s">
        <v>713</v>
      </c>
      <c r="B4" s="543">
        <v>-49552858.791699991</v>
      </c>
      <c r="C4" s="540">
        <v>-201425535.9183</v>
      </c>
    </row>
    <row r="5" spans="1:3" ht="12.75" customHeight="1">
      <c r="A5" s="539" t="s">
        <v>714</v>
      </c>
      <c r="B5" s="543">
        <v>-618988.62829999998</v>
      </c>
      <c r="C5" s="540">
        <v>-100473328.4991</v>
      </c>
    </row>
    <row r="6" spans="1:3" ht="12.75" customHeight="1">
      <c r="A6" s="539" t="s">
        <v>715</v>
      </c>
      <c r="B6" s="543">
        <v>4510267.4800000004</v>
      </c>
      <c r="C6" s="540">
        <v>-47299830.379999697</v>
      </c>
    </row>
    <row r="7" spans="1:3" ht="12.75" customHeight="1">
      <c r="A7" s="539" t="s">
        <v>716</v>
      </c>
      <c r="B7" s="543">
        <v>-151425961.78</v>
      </c>
      <c r="C7" s="540">
        <v>95183726.970000029</v>
      </c>
    </row>
    <row r="8" spans="1:3" ht="12.75" customHeight="1">
      <c r="A8" s="539" t="s">
        <v>717</v>
      </c>
      <c r="B8" s="543">
        <v>231190900.23449999</v>
      </c>
      <c r="C8" s="540">
        <v>128086152.1795</v>
      </c>
    </row>
    <row r="9" spans="1:3" ht="12.75" customHeight="1">
      <c r="A9" s="539" t="s">
        <v>718</v>
      </c>
      <c r="B9" s="543">
        <v>-26669805.800000001</v>
      </c>
      <c r="C9" s="540">
        <v>-112998019.34</v>
      </c>
    </row>
    <row r="10" spans="1:3" ht="12.75" customHeight="1">
      <c r="A10" s="539" t="s">
        <v>719</v>
      </c>
      <c r="B10" s="543">
        <v>628814375.72000003</v>
      </c>
      <c r="C10" s="540">
        <v>337057390.19</v>
      </c>
    </row>
    <row r="11" spans="1:3">
      <c r="A11" s="539" t="s">
        <v>720</v>
      </c>
      <c r="B11" s="543">
        <v>-18118989.710000001</v>
      </c>
      <c r="C11" s="540">
        <v>2358858.94</v>
      </c>
    </row>
    <row r="12" spans="1:3">
      <c r="A12" s="539" t="s">
        <v>721</v>
      </c>
      <c r="B12" s="543">
        <v>-2150406.2400000002</v>
      </c>
      <c r="C12" s="540">
        <v>0</v>
      </c>
    </row>
    <row r="13" spans="1:3">
      <c r="A13" s="541" t="s">
        <v>722</v>
      </c>
      <c r="B13" s="544">
        <v>3184765034.1297002</v>
      </c>
      <c r="C13" s="542">
        <v>2568852815.1652002</v>
      </c>
    </row>
  </sheetData>
  <mergeCells count="1">
    <mergeCell ref="A1:C1"/>
  </mergeCells>
  <phoneticPr fontId="17" type="noConversion"/>
  <pageMargins left="0.75" right="0.75" top="1" bottom="1" header="0.5" footer="0.5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8" t="s">
        <v>253</v>
      </c>
      <c r="B1" s="568"/>
      <c r="C1" s="568"/>
    </row>
    <row r="2" spans="1:3" ht="12.75" customHeight="1">
      <c r="A2" s="13" t="s">
        <v>1</v>
      </c>
      <c r="B2" s="14" t="s">
        <v>2</v>
      </c>
      <c r="C2" s="15" t="s">
        <v>3</v>
      </c>
    </row>
    <row r="3" spans="1:3" ht="12.75" customHeight="1">
      <c r="A3" s="322" t="s">
        <v>254</v>
      </c>
      <c r="B3" s="333">
        <v>3184765034.1297002</v>
      </c>
      <c r="C3" s="334">
        <v>2568852815.1652002</v>
      </c>
    </row>
    <row r="4" spans="1:3" ht="12.75" customHeight="1">
      <c r="A4" s="25" t="s">
        <v>255</v>
      </c>
      <c r="B4" s="26">
        <v>269212783.66000003</v>
      </c>
      <c r="C4" s="27">
        <v>269212783.66000003</v>
      </c>
    </row>
    <row r="5" spans="1:3" ht="12.75" customHeight="1">
      <c r="A5" s="25" t="s">
        <v>256</v>
      </c>
      <c r="B5" s="26">
        <v>46678474.530000001</v>
      </c>
      <c r="C5" s="27">
        <v>59198887.266400002</v>
      </c>
    </row>
    <row r="6" spans="1:3" ht="12.75" customHeight="1">
      <c r="A6" s="31" t="s">
        <v>257</v>
      </c>
      <c r="B6" s="32">
        <v>2868873775.9397001</v>
      </c>
      <c r="C6" s="33">
        <v>2240441144.2388</v>
      </c>
    </row>
    <row r="7" spans="1:3" ht="12.75" customHeight="1">
      <c r="A7" s="22" t="s">
        <v>258</v>
      </c>
      <c r="B7" s="23">
        <v>95745168.978599995</v>
      </c>
      <c r="C7" s="24">
        <v>98635646.513099998</v>
      </c>
    </row>
    <row r="8" spans="1:3" ht="12.75" customHeight="1">
      <c r="A8" s="335" t="s">
        <v>259</v>
      </c>
      <c r="B8" s="336">
        <v>2773128606.9611001</v>
      </c>
      <c r="C8" s="337">
        <v>2141805497.7256999</v>
      </c>
    </row>
  </sheetData>
  <mergeCells count="1">
    <mergeCell ref="A1:C1"/>
  </mergeCells>
  <phoneticPr fontId="17" type="noConversion"/>
  <pageMargins left="0.75" right="0.75" top="1" bottom="1" header="0.5" footer="0.5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workbookViewId="0">
      <selection sqref="A1:K1"/>
    </sheetView>
  </sheetViews>
  <sheetFormatPr defaultColWidth="9.140625" defaultRowHeight="12.75"/>
  <cols>
    <col min="1" max="1" width="16.7109375" customWidth="1"/>
    <col min="2" max="2" width="7.42578125" customWidth="1"/>
    <col min="3" max="3" width="7.85546875" customWidth="1"/>
    <col min="4" max="4" width="7.42578125" customWidth="1"/>
    <col min="5" max="5" width="7.5703125" customWidth="1"/>
    <col min="6" max="6" width="7.42578125" customWidth="1"/>
    <col min="7" max="7" width="7.28515625" customWidth="1"/>
    <col min="8" max="8" width="8.140625" customWidth="1"/>
    <col min="9" max="9" width="9.7109375" customWidth="1"/>
    <col min="10" max="10" width="9.140625" customWidth="1"/>
    <col min="11" max="11" width="7.85546875" customWidth="1"/>
  </cols>
  <sheetData>
    <row r="1" spans="1:11" ht="18.95" customHeight="1">
      <c r="A1" s="569" t="s">
        <v>261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</row>
    <row r="2" spans="1:11" ht="51" customHeight="1">
      <c r="A2" s="13" t="s">
        <v>1</v>
      </c>
      <c r="B2" s="15" t="s">
        <v>262</v>
      </c>
      <c r="C2" s="15" t="s">
        <v>263</v>
      </c>
      <c r="D2" s="15" t="s">
        <v>264</v>
      </c>
      <c r="E2" s="15" t="s">
        <v>265</v>
      </c>
      <c r="F2" s="15" t="s">
        <v>266</v>
      </c>
      <c r="G2" s="15" t="s">
        <v>267</v>
      </c>
      <c r="H2" s="15" t="s">
        <v>268</v>
      </c>
      <c r="I2" s="15" t="s">
        <v>269</v>
      </c>
      <c r="J2" s="15" t="s">
        <v>270</v>
      </c>
      <c r="K2" s="15" t="s">
        <v>271</v>
      </c>
    </row>
    <row r="3" spans="1:11" ht="12.75" customHeight="1">
      <c r="A3" s="4" t="s">
        <v>272</v>
      </c>
      <c r="B3" s="343">
        <v>-39866178.200000003</v>
      </c>
      <c r="C3" s="343">
        <v>-505882538.85000002</v>
      </c>
      <c r="D3" s="343">
        <v>-534064641.7823</v>
      </c>
      <c r="E3" s="343">
        <v>622774628.83430004</v>
      </c>
      <c r="F3" s="343">
        <v>-6411066.6726000002</v>
      </c>
      <c r="G3" s="343">
        <v>17163643</v>
      </c>
      <c r="H3" s="343">
        <v>-2022076446.3525</v>
      </c>
      <c r="I3" s="343">
        <v>-2468362600.0230999</v>
      </c>
      <c r="J3" s="343">
        <v>-277865018.94690001</v>
      </c>
      <c r="K3" s="343">
        <v>-2746202618.9699998</v>
      </c>
    </row>
    <row r="4" spans="1:11" ht="38.25" customHeight="1">
      <c r="A4" s="7" t="s">
        <v>273</v>
      </c>
      <c r="B4" s="344">
        <v>0</v>
      </c>
      <c r="C4" s="344">
        <v>0</v>
      </c>
      <c r="D4" s="344">
        <v>351283383.08740002</v>
      </c>
      <c r="E4" s="344">
        <v>-95183726.090000004</v>
      </c>
      <c r="F4" s="344">
        <v>0</v>
      </c>
      <c r="G4" s="344">
        <v>0</v>
      </c>
      <c r="H4" s="344">
        <v>-3078435.91</v>
      </c>
      <c r="I4" s="344">
        <v>253021221.08739999</v>
      </c>
      <c r="J4" s="344">
        <v>-4135421.0173999998</v>
      </c>
      <c r="K4" s="344">
        <v>248885800.06999999</v>
      </c>
    </row>
    <row r="5" spans="1:11" ht="25.5" customHeight="1">
      <c r="A5" s="7" t="s">
        <v>274</v>
      </c>
      <c r="B5" s="344">
        <v>0</v>
      </c>
      <c r="C5" s="344">
        <v>0</v>
      </c>
      <c r="D5" s="344">
        <v>0</v>
      </c>
      <c r="E5" s="344">
        <v>0</v>
      </c>
      <c r="F5" s="344">
        <v>0</v>
      </c>
      <c r="G5" s="344">
        <v>0</v>
      </c>
      <c r="H5" s="344">
        <v>-128086152.1795</v>
      </c>
      <c r="I5" s="344">
        <v>-128086152.1795</v>
      </c>
      <c r="J5" s="344">
        <v>-12098821.180500001</v>
      </c>
      <c r="K5" s="344">
        <v>-140184973.36000001</v>
      </c>
    </row>
    <row r="6" spans="1:11" ht="25.5" customHeight="1">
      <c r="A6" s="7" t="s">
        <v>275</v>
      </c>
      <c r="B6" s="344">
        <v>-932686.4</v>
      </c>
      <c r="C6" s="344">
        <v>1039989.88</v>
      </c>
      <c r="D6" s="344">
        <v>0</v>
      </c>
      <c r="E6" s="344">
        <v>0</v>
      </c>
      <c r="F6" s="344">
        <v>0</v>
      </c>
      <c r="G6" s="344">
        <v>0</v>
      </c>
      <c r="H6" s="344">
        <v>62695948.020000003</v>
      </c>
      <c r="I6" s="344">
        <v>62803251.5</v>
      </c>
      <c r="J6" s="344">
        <v>0</v>
      </c>
      <c r="K6" s="344">
        <v>62803251.5</v>
      </c>
    </row>
    <row r="7" spans="1:11" ht="25.5" customHeight="1">
      <c r="A7" s="7" t="s">
        <v>276</v>
      </c>
      <c r="B7" s="344">
        <v>-937441.2</v>
      </c>
      <c r="C7" s="344">
        <v>947685.71</v>
      </c>
      <c r="D7" s="344">
        <v>0</v>
      </c>
      <c r="E7" s="344">
        <v>0</v>
      </c>
      <c r="F7" s="344">
        <v>0</v>
      </c>
      <c r="G7" s="344">
        <v>0</v>
      </c>
      <c r="H7" s="344">
        <v>50194767.840000004</v>
      </c>
      <c r="I7" s="344">
        <v>50205012.350000001</v>
      </c>
      <c r="J7" s="344">
        <v>0</v>
      </c>
      <c r="K7" s="344">
        <v>50205012.350000001</v>
      </c>
    </row>
    <row r="8" spans="1:11" ht="51" customHeight="1">
      <c r="A8" s="98" t="s">
        <v>277</v>
      </c>
      <c r="B8" s="345">
        <v>0</v>
      </c>
      <c r="C8" s="345">
        <v>0</v>
      </c>
      <c r="D8" s="345">
        <v>0</v>
      </c>
      <c r="E8" s="345">
        <v>0</v>
      </c>
      <c r="F8" s="345">
        <v>0</v>
      </c>
      <c r="G8" s="345">
        <v>0</v>
      </c>
      <c r="H8" s="345">
        <v>0</v>
      </c>
      <c r="I8" s="345">
        <v>0</v>
      </c>
      <c r="J8" s="345">
        <v>40283519.520000003</v>
      </c>
      <c r="K8" s="345">
        <v>40283519.520000003</v>
      </c>
    </row>
    <row r="9" spans="1:11" ht="12.75" customHeight="1">
      <c r="A9" s="7" t="s">
        <v>278</v>
      </c>
      <c r="B9" s="344">
        <v>-3986617.4</v>
      </c>
      <c r="C9" s="344">
        <v>-333070772.79000002</v>
      </c>
      <c r="D9" s="344">
        <v>0</v>
      </c>
      <c r="E9" s="344">
        <v>0</v>
      </c>
      <c r="F9" s="344">
        <v>0</v>
      </c>
      <c r="G9" s="344">
        <v>0</v>
      </c>
      <c r="H9" s="344">
        <v>0</v>
      </c>
      <c r="I9" s="344">
        <v>-337057390.19</v>
      </c>
      <c r="J9" s="344">
        <v>0</v>
      </c>
      <c r="K9" s="344">
        <v>-337057390.19</v>
      </c>
    </row>
    <row r="10" spans="1:11" ht="25.5" customHeight="1">
      <c r="A10" s="98" t="s">
        <v>279</v>
      </c>
      <c r="B10" s="345">
        <v>0</v>
      </c>
      <c r="C10" s="345">
        <v>0</v>
      </c>
      <c r="D10" s="345">
        <v>0</v>
      </c>
      <c r="E10" s="345">
        <v>0</v>
      </c>
      <c r="F10" s="345">
        <v>0</v>
      </c>
      <c r="G10" s="345">
        <v>-2358858.94</v>
      </c>
      <c r="H10" s="345">
        <v>0</v>
      </c>
      <c r="I10" s="345">
        <v>-2358858.94</v>
      </c>
      <c r="J10" s="345">
        <v>0</v>
      </c>
      <c r="K10" s="345">
        <v>-2358858.94</v>
      </c>
    </row>
    <row r="11" spans="1:11" ht="25.5" customHeight="1">
      <c r="A11" s="7" t="s">
        <v>280</v>
      </c>
      <c r="B11" s="344">
        <v>0</v>
      </c>
      <c r="C11" s="344">
        <v>0</v>
      </c>
      <c r="D11" s="344">
        <v>0</v>
      </c>
      <c r="E11" s="344">
        <v>0</v>
      </c>
      <c r="F11" s="344">
        <v>912367.83</v>
      </c>
      <c r="G11" s="344">
        <v>0</v>
      </c>
      <c r="H11" s="344">
        <v>71135.400000000023</v>
      </c>
      <c r="I11" s="344">
        <v>983503.2300000001</v>
      </c>
      <c r="J11" s="344">
        <v>0</v>
      </c>
      <c r="K11" s="344">
        <v>983503.2300000001</v>
      </c>
    </row>
    <row r="12" spans="1:11" ht="38.25" customHeight="1">
      <c r="A12" s="346" t="s">
        <v>281</v>
      </c>
      <c r="B12" s="344">
        <v>0</v>
      </c>
      <c r="C12" s="344">
        <v>0</v>
      </c>
      <c r="D12" s="344">
        <v>1028324</v>
      </c>
      <c r="E12" s="344">
        <v>-1028324</v>
      </c>
      <c r="F12" s="344">
        <v>0</v>
      </c>
      <c r="G12" s="344">
        <v>0</v>
      </c>
      <c r="H12" s="344">
        <v>0</v>
      </c>
      <c r="I12" s="344">
        <v>0</v>
      </c>
      <c r="J12" s="344">
        <v>0</v>
      </c>
      <c r="K12" s="344">
        <v>0</v>
      </c>
    </row>
    <row r="13" spans="1:11" ht="25.5" customHeight="1">
      <c r="A13" s="28" t="s">
        <v>282</v>
      </c>
      <c r="B13" s="347">
        <v>-45722923.200000003</v>
      </c>
      <c r="C13" s="347">
        <v>-837065636.04999995</v>
      </c>
      <c r="D13" s="347">
        <v>-181752934.69490001</v>
      </c>
      <c r="E13" s="347">
        <v>526562578.74430001</v>
      </c>
      <c r="F13" s="347">
        <v>-5498698.8426000001</v>
      </c>
      <c r="G13" s="347">
        <v>14804784.060000001</v>
      </c>
      <c r="H13" s="347">
        <v>-2040279183.1819999</v>
      </c>
      <c r="I13" s="347">
        <v>-2568852013.1652002</v>
      </c>
      <c r="J13" s="347">
        <v>-253815741.6248</v>
      </c>
      <c r="K13" s="347">
        <v>-2822642754.79</v>
      </c>
    </row>
    <row r="14" spans="1:11" ht="12.75" customHeight="1">
      <c r="A14" s="16" t="s">
        <v>283</v>
      </c>
      <c r="B14" s="348">
        <v>-45722923.200000003</v>
      </c>
      <c r="C14" s="348">
        <v>-837065636.04999995</v>
      </c>
      <c r="D14" s="348">
        <v>-181752934.2349</v>
      </c>
      <c r="E14" s="348">
        <v>526563208.02429998</v>
      </c>
      <c r="F14" s="348">
        <v>-5498698.8426000001</v>
      </c>
      <c r="G14" s="348">
        <v>14800068.609999999</v>
      </c>
      <c r="H14" s="348">
        <v>-2040279183.4719999</v>
      </c>
      <c r="I14" s="348">
        <v>-2568856099.1652002</v>
      </c>
      <c r="J14" s="348">
        <v>-253765741.6248</v>
      </c>
      <c r="K14" s="348">
        <v>-2822618556.79</v>
      </c>
    </row>
    <row r="15" spans="1:11" ht="38.25" customHeight="1">
      <c r="A15" s="7" t="s">
        <v>273</v>
      </c>
      <c r="B15" s="344">
        <v>0</v>
      </c>
      <c r="C15" s="344">
        <v>0</v>
      </c>
      <c r="D15" s="344">
        <v>45661590.43</v>
      </c>
      <c r="E15" s="344">
        <v>151425961.78</v>
      </c>
      <c r="F15" s="344">
        <v>0</v>
      </c>
      <c r="G15" s="344">
        <v>0</v>
      </c>
      <c r="H15" s="344">
        <v>0</v>
      </c>
      <c r="I15" s="344">
        <v>197087552.21000001</v>
      </c>
      <c r="J15" s="344">
        <v>9345696.6500000004</v>
      </c>
      <c r="K15" s="344">
        <v>206433248.86000001</v>
      </c>
    </row>
    <row r="16" spans="1:11" ht="25.5" customHeight="1">
      <c r="A16" s="98" t="s">
        <v>274</v>
      </c>
      <c r="B16" s="345">
        <v>0</v>
      </c>
      <c r="C16" s="345">
        <v>0</v>
      </c>
      <c r="D16" s="345">
        <v>0</v>
      </c>
      <c r="E16" s="345">
        <v>0</v>
      </c>
      <c r="F16" s="345">
        <v>0</v>
      </c>
      <c r="G16" s="345">
        <v>0</v>
      </c>
      <c r="H16" s="345">
        <v>-231190900.23449999</v>
      </c>
      <c r="I16" s="345">
        <v>-231190900.23449999</v>
      </c>
      <c r="J16" s="345">
        <v>-41027025.365500003</v>
      </c>
      <c r="K16" s="345">
        <v>-272217925.60000002</v>
      </c>
    </row>
    <row r="17" spans="1:11" ht="25.5" customHeight="1">
      <c r="A17" s="7" t="s">
        <v>284</v>
      </c>
      <c r="B17" s="344">
        <v>-1029978.6</v>
      </c>
      <c r="C17" s="344">
        <v>1046447.85</v>
      </c>
      <c r="D17" s="344">
        <v>0</v>
      </c>
      <c r="E17" s="344">
        <v>0</v>
      </c>
      <c r="F17" s="344">
        <v>0</v>
      </c>
      <c r="G17" s="344">
        <v>0</v>
      </c>
      <c r="H17" s="344">
        <v>26669805.800000001</v>
      </c>
      <c r="I17" s="344">
        <v>26686275.050000001</v>
      </c>
      <c r="J17" s="344">
        <v>0</v>
      </c>
      <c r="K17" s="344">
        <v>26686275.050000001</v>
      </c>
    </row>
    <row r="18" spans="1:11" ht="51" customHeight="1">
      <c r="A18" s="98" t="s">
        <v>285</v>
      </c>
      <c r="B18" s="345">
        <v>0</v>
      </c>
      <c r="C18" s="345">
        <v>0</v>
      </c>
      <c r="D18" s="345">
        <v>0</v>
      </c>
      <c r="E18" s="345">
        <v>0</v>
      </c>
      <c r="F18" s="345">
        <v>0</v>
      </c>
      <c r="G18" s="345">
        <v>0</v>
      </c>
      <c r="H18" s="345">
        <v>0</v>
      </c>
      <c r="I18" s="345">
        <v>0</v>
      </c>
      <c r="J18" s="345">
        <v>67725754.170000002</v>
      </c>
      <c r="K18" s="345">
        <v>67725754.170000002</v>
      </c>
    </row>
    <row r="19" spans="1:11" ht="12.75" customHeight="1">
      <c r="A19" s="7" t="s">
        <v>278</v>
      </c>
      <c r="B19" s="344">
        <v>-45513588.600000001</v>
      </c>
      <c r="C19" s="344">
        <v>-583300787.12</v>
      </c>
      <c r="D19" s="344">
        <v>0</v>
      </c>
      <c r="E19" s="344">
        <v>0</v>
      </c>
      <c r="F19" s="344">
        <v>0</v>
      </c>
      <c r="G19" s="344">
        <v>0</v>
      </c>
      <c r="H19" s="344">
        <v>0</v>
      </c>
      <c r="I19" s="344">
        <v>-628814375.72000003</v>
      </c>
      <c r="J19" s="344">
        <v>0</v>
      </c>
      <c r="K19" s="344">
        <v>-628814375.72000003</v>
      </c>
    </row>
    <row r="20" spans="1:11" ht="25.5" customHeight="1">
      <c r="A20" s="98" t="s">
        <v>279</v>
      </c>
      <c r="B20" s="345">
        <v>0</v>
      </c>
      <c r="C20" s="345">
        <v>0</v>
      </c>
      <c r="D20" s="345">
        <v>0</v>
      </c>
      <c r="E20" s="345">
        <v>0</v>
      </c>
      <c r="F20" s="345">
        <v>0</v>
      </c>
      <c r="G20" s="345">
        <v>17940216.710000001</v>
      </c>
      <c r="H20" s="345">
        <v>0</v>
      </c>
      <c r="I20" s="345">
        <v>18118989.710000001</v>
      </c>
      <c r="J20" s="345">
        <v>0</v>
      </c>
      <c r="K20" s="345">
        <v>18118989.710000001</v>
      </c>
    </row>
    <row r="21" spans="1:11" ht="25.5" customHeight="1">
      <c r="A21" s="7" t="s">
        <v>280</v>
      </c>
      <c r="B21" s="344">
        <v>0</v>
      </c>
      <c r="C21" s="344">
        <v>0</v>
      </c>
      <c r="D21" s="344">
        <v>0</v>
      </c>
      <c r="E21" s="344">
        <v>0</v>
      </c>
      <c r="F21" s="344">
        <v>1551453.19</v>
      </c>
      <c r="G21" s="344">
        <v>0</v>
      </c>
      <c r="H21" s="344">
        <v>0</v>
      </c>
      <c r="I21" s="344">
        <v>2150406.2400000002</v>
      </c>
      <c r="J21" s="344">
        <v>0</v>
      </c>
      <c r="K21" s="344">
        <v>2150406.2400000002</v>
      </c>
    </row>
    <row r="22" spans="1:11" ht="38.25" customHeight="1">
      <c r="A22" s="7" t="s">
        <v>281</v>
      </c>
      <c r="B22" s="344">
        <v>0</v>
      </c>
      <c r="C22" s="344">
        <v>0</v>
      </c>
      <c r="D22" s="344">
        <v>2683759</v>
      </c>
      <c r="E22" s="344">
        <v>-719920925.26999998</v>
      </c>
      <c r="F22" s="344">
        <v>0</v>
      </c>
      <c r="G22" s="344">
        <v>0</v>
      </c>
      <c r="H22" s="344">
        <v>717237166.26999998</v>
      </c>
      <c r="I22" s="344">
        <v>0</v>
      </c>
      <c r="J22" s="344">
        <v>0</v>
      </c>
      <c r="K22" s="344">
        <v>0</v>
      </c>
    </row>
    <row r="23" spans="1:11" ht="25.5" customHeight="1">
      <c r="A23" s="335" t="s">
        <v>286</v>
      </c>
      <c r="B23" s="349">
        <v>-92266490.400000006</v>
      </c>
      <c r="C23" s="349">
        <v>-1419041202.3199999</v>
      </c>
      <c r="D23" s="349">
        <v>-133407584.80490001</v>
      </c>
      <c r="E23" s="349">
        <v>-41931755.465699904</v>
      </c>
      <c r="F23" s="349">
        <v>-3947245.6526000001</v>
      </c>
      <c r="G23" s="349">
        <v>32740285.32</v>
      </c>
      <c r="H23" s="349">
        <v>-1526964158.5864997</v>
      </c>
      <c r="I23" s="349">
        <v>-3184818151.9096999</v>
      </c>
      <c r="J23" s="349">
        <v>-217721316.17030001</v>
      </c>
      <c r="K23" s="349">
        <v>-3402536184.0799999</v>
      </c>
    </row>
    <row r="24" spans="1:11" ht="12.75" customHeight="1">
      <c r="A24" s="566" t="s">
        <v>287</v>
      </c>
      <c r="B24" s="566"/>
      <c r="C24" s="566"/>
      <c r="D24" s="566"/>
      <c r="E24" s="566"/>
      <c r="F24" s="566"/>
      <c r="G24" s="566"/>
      <c r="H24" s="566"/>
      <c r="I24" s="566"/>
      <c r="J24" s="566"/>
      <c r="K24" s="566"/>
    </row>
    <row r="25" spans="1:11" ht="12.75" customHeight="1">
      <c r="A25" s="566" t="s">
        <v>737</v>
      </c>
      <c r="B25" s="566"/>
      <c r="C25" s="566"/>
      <c r="D25" s="566"/>
      <c r="E25" s="566"/>
      <c r="F25" s="566"/>
      <c r="G25" s="566"/>
      <c r="H25" s="566"/>
      <c r="I25" s="566"/>
      <c r="J25" s="566"/>
      <c r="K25" s="566"/>
    </row>
    <row r="26" spans="1:11">
      <c r="A26" s="566" t="s">
        <v>738</v>
      </c>
      <c r="B26" s="566"/>
      <c r="C26" s="566"/>
      <c r="D26" s="566"/>
      <c r="E26" s="566"/>
      <c r="F26" s="566"/>
      <c r="G26" s="566"/>
      <c r="H26" s="566"/>
      <c r="I26" s="566"/>
      <c r="J26" s="566"/>
      <c r="K26" s="566"/>
    </row>
  </sheetData>
  <mergeCells count="4">
    <mergeCell ref="A1:K1"/>
    <mergeCell ref="A24:K24"/>
    <mergeCell ref="A25:K25"/>
    <mergeCell ref="A26:K26"/>
  </mergeCells>
  <phoneticPr fontId="17" type="noConversion"/>
  <pageMargins left="0.75" right="0.75" top="1" bottom="1" header="0.5" footer="0.5"/>
  <pageSetup paperSize="9" scale="9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sqref="A1:D1"/>
    </sheetView>
  </sheetViews>
  <sheetFormatPr defaultColWidth="9.140625" defaultRowHeight="12.75"/>
  <cols>
    <col min="1" max="1" width="55.140625" customWidth="1"/>
    <col min="2" max="4" width="10.7109375" customWidth="1"/>
  </cols>
  <sheetData>
    <row r="1" spans="1:4" ht="18.95" customHeight="1">
      <c r="A1" s="563" t="s">
        <v>288</v>
      </c>
      <c r="B1" s="563"/>
      <c r="C1" s="563"/>
      <c r="D1" s="563"/>
    </row>
    <row r="2" spans="1:4" ht="12.75" customHeight="1">
      <c r="A2" s="13" t="s">
        <v>1</v>
      </c>
      <c r="B2" s="14" t="s">
        <v>2</v>
      </c>
      <c r="C2" s="15" t="s">
        <v>3</v>
      </c>
      <c r="D2" s="15" t="s">
        <v>4</v>
      </c>
    </row>
    <row r="3" spans="1:4" ht="12.75" customHeight="1">
      <c r="A3" s="4" t="s">
        <v>289</v>
      </c>
      <c r="B3" s="350">
        <v>455285308</v>
      </c>
      <c r="C3" s="351">
        <v>227567239</v>
      </c>
      <c r="D3" s="351">
        <v>198116582</v>
      </c>
    </row>
    <row r="4" spans="1:4" ht="12.75" customHeight="1">
      <c r="A4" s="7" t="s">
        <v>723</v>
      </c>
      <c r="B4" s="352">
        <v>6047140</v>
      </c>
      <c r="C4" s="353">
        <v>1047373</v>
      </c>
      <c r="D4" s="353">
        <v>1214305</v>
      </c>
    </row>
    <row r="5" spans="1:4" ht="12.75" customHeight="1">
      <c r="A5" s="28" t="s">
        <v>85</v>
      </c>
      <c r="B5" s="354">
        <v>461332448</v>
      </c>
      <c r="C5" s="355">
        <v>228614612</v>
      </c>
      <c r="D5" s="355">
        <v>199330887</v>
      </c>
    </row>
    <row r="6" spans="1:4" ht="12.75" customHeight="1">
      <c r="A6" s="16" t="s">
        <v>724</v>
      </c>
      <c r="B6" s="356"/>
      <c r="C6" s="357"/>
      <c r="D6" s="357"/>
    </row>
    <row r="7" spans="1:4" ht="12.75" customHeight="1">
      <c r="A7" s="7" t="s">
        <v>290</v>
      </c>
      <c r="B7" s="352">
        <v>10021495</v>
      </c>
      <c r="C7" s="353">
        <v>10021495</v>
      </c>
      <c r="D7" s="353">
        <v>10021495</v>
      </c>
    </row>
    <row r="8" spans="1:4" ht="12.75" customHeight="1">
      <c r="A8" s="7" t="s">
        <v>291</v>
      </c>
      <c r="B8" s="352">
        <v>455285308</v>
      </c>
      <c r="C8" s="353">
        <v>227567239</v>
      </c>
      <c r="D8" s="353">
        <v>198116582</v>
      </c>
    </row>
    <row r="9" spans="1:4" ht="12.75" customHeight="1">
      <c r="A9" s="335" t="s">
        <v>85</v>
      </c>
      <c r="B9" s="358">
        <v>465306803</v>
      </c>
      <c r="C9" s="359">
        <v>237588734</v>
      </c>
      <c r="D9" s="359">
        <v>208138077</v>
      </c>
    </row>
  </sheetData>
  <mergeCells count="1">
    <mergeCell ref="A1:D1"/>
  </mergeCells>
  <phoneticPr fontId="17" type="noConversion"/>
  <pageMargins left="0.75" right="0.75" top="1" bottom="1" header="0.5" footer="0.5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"/>
  <sheetViews>
    <sheetView workbookViewId="0">
      <selection sqref="A1:G1"/>
    </sheetView>
  </sheetViews>
  <sheetFormatPr defaultColWidth="9.140625" defaultRowHeight="12.75"/>
  <cols>
    <col min="1" max="1" width="25.140625" customWidth="1"/>
    <col min="2" max="7" width="10.7109375" customWidth="1"/>
  </cols>
  <sheetData>
    <row r="1" spans="1:7" ht="18.95" customHeight="1">
      <c r="A1" s="563" t="s">
        <v>292</v>
      </c>
      <c r="B1" s="563"/>
      <c r="C1" s="563"/>
      <c r="D1" s="563"/>
      <c r="E1" s="563"/>
      <c r="F1" s="563"/>
      <c r="G1" s="563"/>
    </row>
    <row r="2" spans="1:7" ht="76.5" customHeight="1" thickBot="1">
      <c r="A2" s="13" t="s">
        <v>1</v>
      </c>
      <c r="B2" s="15" t="s">
        <v>293</v>
      </c>
      <c r="C2" s="15" t="s">
        <v>294</v>
      </c>
      <c r="D2" s="15" t="s">
        <v>295</v>
      </c>
      <c r="E2" s="15" t="s">
        <v>296</v>
      </c>
      <c r="F2" s="15" t="s">
        <v>297</v>
      </c>
      <c r="G2" s="15" t="s">
        <v>76</v>
      </c>
    </row>
    <row r="3" spans="1:7" ht="12.75" customHeight="1">
      <c r="A3" s="4" t="s">
        <v>298</v>
      </c>
      <c r="B3" s="101">
        <v>19666811.109999999</v>
      </c>
      <c r="C3" s="101">
        <v>41871317.420000002</v>
      </c>
      <c r="D3" s="101">
        <v>0</v>
      </c>
      <c r="E3" s="101">
        <v>46617892.060000002</v>
      </c>
      <c r="F3" s="101">
        <v>0</v>
      </c>
      <c r="G3" s="101">
        <v>108156020.59</v>
      </c>
    </row>
    <row r="4" spans="1:7" ht="12.75" customHeight="1">
      <c r="A4" s="7" t="s">
        <v>299</v>
      </c>
      <c r="B4" s="102">
        <v>672531137.75</v>
      </c>
      <c r="C4" s="102">
        <v>115071442.8</v>
      </c>
      <c r="D4" s="102">
        <v>59142732.100000001</v>
      </c>
      <c r="E4" s="102">
        <v>81328989.969999999</v>
      </c>
      <c r="F4" s="102">
        <v>0</v>
      </c>
      <c r="G4" s="102">
        <v>928074302.62</v>
      </c>
    </row>
    <row r="5" spans="1:7" ht="12.75" customHeight="1">
      <c r="A5" s="7" t="s">
        <v>300</v>
      </c>
      <c r="B5" s="102">
        <v>366212865.5</v>
      </c>
      <c r="C5" s="102">
        <v>86772932.129999995</v>
      </c>
      <c r="D5" s="102">
        <v>14134120.66</v>
      </c>
      <c r="E5" s="102">
        <v>22573916.649999999</v>
      </c>
      <c r="F5" s="102">
        <v>0</v>
      </c>
      <c r="G5" s="102">
        <v>489693834.94</v>
      </c>
    </row>
    <row r="6" spans="1:7" ht="12.75" customHeight="1">
      <c r="A6" s="7" t="s">
        <v>301</v>
      </c>
      <c r="B6" s="102">
        <v>0</v>
      </c>
      <c r="C6" s="102">
        <v>20811633.32</v>
      </c>
      <c r="D6" s="102">
        <v>0</v>
      </c>
      <c r="E6" s="102">
        <v>0</v>
      </c>
      <c r="F6" s="102">
        <v>0</v>
      </c>
      <c r="G6" s="102">
        <v>20811633.32</v>
      </c>
    </row>
    <row r="7" spans="1:7" ht="12.75" customHeight="1">
      <c r="A7" s="293" t="s">
        <v>302</v>
      </c>
      <c r="B7" s="305">
        <v>1346495798.1199999</v>
      </c>
      <c r="C7" s="305">
        <v>267843248.83000001</v>
      </c>
      <c r="D7" s="305">
        <v>119453771.98999999</v>
      </c>
      <c r="E7" s="305">
        <v>133983191.94</v>
      </c>
      <c r="F7" s="305">
        <v>0</v>
      </c>
      <c r="G7" s="305">
        <v>1867776010.8800001</v>
      </c>
    </row>
    <row r="8" spans="1:7" ht="12.75" customHeight="1">
      <c r="A8" s="93" t="s">
        <v>85</v>
      </c>
      <c r="B8" s="95">
        <v>2404906612.48</v>
      </c>
      <c r="C8" s="95">
        <v>532370574.5</v>
      </c>
      <c r="D8" s="95">
        <v>192730624.75</v>
      </c>
      <c r="E8" s="95">
        <v>284503990.62</v>
      </c>
      <c r="F8" s="95">
        <v>0</v>
      </c>
      <c r="G8" s="95">
        <v>3414511802.3499999</v>
      </c>
    </row>
  </sheetData>
  <mergeCells count="1">
    <mergeCell ref="A1:G1"/>
  </mergeCells>
  <phoneticPr fontId="17" type="noConversion"/>
  <pageMargins left="0.75" right="0.75" top="1" bottom="1" header="0.5" footer="0.5"/>
  <pageSetup paperSize="9" scale="9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"/>
  <sheetViews>
    <sheetView workbookViewId="0">
      <selection sqref="A1:G1"/>
    </sheetView>
  </sheetViews>
  <sheetFormatPr defaultColWidth="9.140625" defaultRowHeight="12.75"/>
  <cols>
    <col min="1" max="1" width="25.140625" customWidth="1"/>
    <col min="2" max="7" width="10.7109375" customWidth="1"/>
  </cols>
  <sheetData>
    <row r="1" spans="1:7" ht="18.95" customHeight="1">
      <c r="A1" s="563" t="s">
        <v>303</v>
      </c>
      <c r="B1" s="563"/>
      <c r="C1" s="563"/>
      <c r="D1" s="563"/>
      <c r="E1" s="563"/>
      <c r="F1" s="563"/>
      <c r="G1" s="563"/>
    </row>
    <row r="2" spans="1:7" ht="76.5" customHeight="1" thickBot="1">
      <c r="A2" s="13" t="s">
        <v>1</v>
      </c>
      <c r="B2" s="15" t="s">
        <v>293</v>
      </c>
      <c r="C2" s="15" t="s">
        <v>294</v>
      </c>
      <c r="D2" s="15" t="s">
        <v>295</v>
      </c>
      <c r="E2" s="15" t="s">
        <v>296</v>
      </c>
      <c r="F2" s="15" t="s">
        <v>297</v>
      </c>
      <c r="G2" s="15" t="s">
        <v>76</v>
      </c>
    </row>
    <row r="3" spans="1:7" ht="12.75" customHeight="1">
      <c r="A3" s="4" t="s">
        <v>298</v>
      </c>
      <c r="B3" s="101">
        <v>68297269.239999995</v>
      </c>
      <c r="C3" s="101">
        <v>51322547.219999999</v>
      </c>
      <c r="D3" s="101">
        <v>0</v>
      </c>
      <c r="E3" s="101">
        <v>63134845.07</v>
      </c>
      <c r="F3" s="101">
        <v>0</v>
      </c>
      <c r="G3" s="101">
        <v>182854661.53</v>
      </c>
    </row>
    <row r="4" spans="1:7" ht="12.75" customHeight="1">
      <c r="A4" s="7" t="s">
        <v>299</v>
      </c>
      <c r="B4" s="102">
        <v>689960830.74000001</v>
      </c>
      <c r="C4" s="102">
        <v>88774546.010000005</v>
      </c>
      <c r="D4" s="102">
        <v>67845967.670000002</v>
      </c>
      <c r="E4" s="102">
        <v>161386955.94999999</v>
      </c>
      <c r="F4" s="102">
        <v>0</v>
      </c>
      <c r="G4" s="102">
        <v>1007968300.37</v>
      </c>
    </row>
    <row r="5" spans="1:7" ht="12.75" customHeight="1">
      <c r="A5" s="7" t="s">
        <v>300</v>
      </c>
      <c r="B5" s="102">
        <v>408307571.69</v>
      </c>
      <c r="C5" s="102">
        <v>85096626.849999994</v>
      </c>
      <c r="D5" s="102">
        <v>89256738.719999999</v>
      </c>
      <c r="E5" s="102">
        <v>96938433.569999993</v>
      </c>
      <c r="F5" s="102">
        <v>0</v>
      </c>
      <c r="G5" s="102">
        <v>679599370.83000004</v>
      </c>
    </row>
    <row r="6" spans="1:7">
      <c r="A6" s="7" t="s">
        <v>301</v>
      </c>
      <c r="B6" s="102">
        <v>0</v>
      </c>
      <c r="C6" s="102">
        <v>28199464.960000001</v>
      </c>
      <c r="D6" s="102">
        <v>0</v>
      </c>
      <c r="E6" s="102">
        <v>0</v>
      </c>
      <c r="F6" s="102">
        <v>0</v>
      </c>
      <c r="G6" s="102">
        <v>28199464.960000001</v>
      </c>
    </row>
    <row r="7" spans="1:7">
      <c r="A7" s="293" t="s">
        <v>302</v>
      </c>
      <c r="B7" s="305">
        <v>1290304580.47</v>
      </c>
      <c r="C7" s="305">
        <v>250909849.47</v>
      </c>
      <c r="D7" s="305">
        <v>125921627.5</v>
      </c>
      <c r="E7" s="305">
        <v>267566260.91</v>
      </c>
      <c r="F7" s="305">
        <v>0</v>
      </c>
      <c r="G7" s="305">
        <v>1934702318.3499999</v>
      </c>
    </row>
    <row r="8" spans="1:7">
      <c r="A8" s="93" t="s">
        <v>85</v>
      </c>
      <c r="B8" s="95">
        <v>2456870252.1399999</v>
      </c>
      <c r="C8" s="95">
        <v>504303034.50999999</v>
      </c>
      <c r="D8" s="95">
        <v>283024333.88999999</v>
      </c>
      <c r="E8" s="95">
        <v>589026495.5</v>
      </c>
      <c r="F8" s="95">
        <v>0</v>
      </c>
      <c r="G8" s="95">
        <v>3833324116.04</v>
      </c>
    </row>
  </sheetData>
  <mergeCells count="1">
    <mergeCell ref="A1:G1"/>
  </mergeCells>
  <phoneticPr fontId="17" type="noConversion"/>
  <pageMargins left="0.75" right="0.75" top="1" bottom="1" header="0.5" footer="0.5"/>
  <pageSetup paperSize="9" scale="9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selection sqref="A1:H1"/>
    </sheetView>
  </sheetViews>
  <sheetFormatPr defaultColWidth="9.140625" defaultRowHeight="12.75"/>
  <cols>
    <col min="1" max="1" width="25.5703125" customWidth="1"/>
    <col min="2" max="4" width="8.7109375" customWidth="1"/>
    <col min="5" max="5" width="11.28515625" customWidth="1"/>
    <col min="6" max="6" width="8.7109375" customWidth="1"/>
    <col min="7" max="7" width="11" customWidth="1"/>
    <col min="8" max="8" width="8.7109375" customWidth="1"/>
  </cols>
  <sheetData>
    <row r="1" spans="1:8" ht="18.95" customHeight="1">
      <c r="A1" s="569" t="s">
        <v>304</v>
      </c>
      <c r="B1" s="569"/>
      <c r="C1" s="569"/>
      <c r="D1" s="569"/>
      <c r="E1" s="569"/>
      <c r="F1" s="569"/>
      <c r="G1" s="569"/>
      <c r="H1" s="569"/>
    </row>
    <row r="2" spans="1:8" ht="38.25" customHeight="1">
      <c r="A2" s="13" t="s">
        <v>1</v>
      </c>
      <c r="B2" s="15" t="s">
        <v>74</v>
      </c>
      <c r="C2" s="15" t="s">
        <v>75</v>
      </c>
      <c r="D2" s="15" t="s">
        <v>229</v>
      </c>
      <c r="E2" s="15" t="s">
        <v>305</v>
      </c>
      <c r="F2" s="15" t="s">
        <v>306</v>
      </c>
      <c r="G2" s="15" t="s">
        <v>307</v>
      </c>
      <c r="H2" s="15" t="s">
        <v>76</v>
      </c>
    </row>
    <row r="3" spans="1:8" ht="12.75" customHeight="1">
      <c r="A3" s="59" t="s">
        <v>308</v>
      </c>
      <c r="B3" s="267">
        <v>57590320.079999998</v>
      </c>
      <c r="C3" s="267">
        <v>23846740.32</v>
      </c>
      <c r="D3" s="267">
        <v>0</v>
      </c>
      <c r="E3" s="267">
        <v>0</v>
      </c>
      <c r="F3" s="267">
        <v>262673898.03999999</v>
      </c>
      <c r="G3" s="267">
        <v>0</v>
      </c>
      <c r="H3" s="267">
        <v>344110958.44</v>
      </c>
    </row>
    <row r="4" spans="1:8" ht="12.75" customHeight="1">
      <c r="A4" s="63" t="s">
        <v>36</v>
      </c>
      <c r="B4" s="154">
        <v>34499074.740000002</v>
      </c>
      <c r="C4" s="154">
        <v>0</v>
      </c>
      <c r="D4" s="154">
        <v>0</v>
      </c>
      <c r="E4" s="154" t="s">
        <v>134</v>
      </c>
      <c r="F4" s="154">
        <v>1640413.3299998499</v>
      </c>
      <c r="G4" s="154">
        <v>0</v>
      </c>
      <c r="H4" s="154">
        <v>36139488.4800006</v>
      </c>
    </row>
    <row r="5" spans="1:8" ht="12.75" customHeight="1">
      <c r="A5" s="63" t="s">
        <v>309</v>
      </c>
      <c r="B5" s="154">
        <v>59906245081.129997</v>
      </c>
      <c r="C5" s="154">
        <v>2256604628.3600001</v>
      </c>
      <c r="D5" s="154">
        <v>5061648251.4200001</v>
      </c>
      <c r="E5" s="154">
        <v>22759414.800000001</v>
      </c>
      <c r="F5" s="154">
        <v>1584282607.95</v>
      </c>
      <c r="G5" s="154">
        <v>-700336501.40999997</v>
      </c>
      <c r="H5" s="154">
        <v>68131203482.25</v>
      </c>
    </row>
    <row r="6" spans="1:8" ht="12.75" customHeight="1">
      <c r="A6" s="80" t="s">
        <v>45</v>
      </c>
      <c r="B6" s="360">
        <v>375560066.97000003</v>
      </c>
      <c r="C6" s="360">
        <v>163159037.08000001</v>
      </c>
      <c r="D6" s="360">
        <v>0</v>
      </c>
      <c r="E6" s="360">
        <v>0</v>
      </c>
      <c r="F6" s="360">
        <v>0</v>
      </c>
      <c r="G6" s="360">
        <v>0</v>
      </c>
      <c r="H6" s="360">
        <v>538719104.04999995</v>
      </c>
    </row>
    <row r="7" spans="1:8" ht="12.75" customHeight="1">
      <c r="A7" s="80" t="s">
        <v>739</v>
      </c>
      <c r="B7" s="360">
        <v>0</v>
      </c>
      <c r="C7" s="360">
        <v>0</v>
      </c>
      <c r="D7" s="360">
        <v>0</v>
      </c>
      <c r="E7" s="360">
        <v>0</v>
      </c>
      <c r="F7" s="360">
        <v>0</v>
      </c>
      <c r="G7" s="360">
        <v>0</v>
      </c>
      <c r="H7" s="360">
        <v>0</v>
      </c>
    </row>
    <row r="8" spans="1:8" ht="12.75" customHeight="1">
      <c r="A8" s="63" t="s">
        <v>310</v>
      </c>
      <c r="B8" s="154">
        <v>6520875762.2600002</v>
      </c>
      <c r="C8" s="154">
        <v>568745656.72000003</v>
      </c>
      <c r="D8" s="154">
        <v>481010731.83999997</v>
      </c>
      <c r="E8" s="154">
        <v>19388939.120000001</v>
      </c>
      <c r="F8" s="154">
        <v>3849860359.25</v>
      </c>
      <c r="G8" s="154">
        <v>-4029973525.8899999</v>
      </c>
      <c r="H8" s="154">
        <v>7409907923.3000002</v>
      </c>
    </row>
    <row r="9" spans="1:8" ht="12.75" customHeight="1">
      <c r="A9" s="28" t="s">
        <v>51</v>
      </c>
      <c r="B9" s="361">
        <v>66894770305.18</v>
      </c>
      <c r="C9" s="361">
        <v>3012356062.48</v>
      </c>
      <c r="D9" s="361">
        <v>5542658983.2600002</v>
      </c>
      <c r="E9" s="361">
        <v>42148354.330000103</v>
      </c>
      <c r="F9" s="361">
        <v>5698457278.5699997</v>
      </c>
      <c r="G9" s="361">
        <v>-4730310027.3000002</v>
      </c>
      <c r="H9" s="361">
        <v>76460080956.520004</v>
      </c>
    </row>
    <row r="10" spans="1:8" ht="12.75" customHeight="1">
      <c r="A10" s="225" t="s">
        <v>311</v>
      </c>
      <c r="B10" s="363">
        <v>-2802939233.9400001</v>
      </c>
      <c r="C10" s="363">
        <v>-391771626.45999998</v>
      </c>
      <c r="D10" s="363">
        <v>-260602983.78999999</v>
      </c>
      <c r="E10" s="363">
        <v>-19349875.780000001</v>
      </c>
      <c r="F10" s="363">
        <v>72152369.670001507</v>
      </c>
      <c r="G10" s="363">
        <v>0</v>
      </c>
      <c r="H10" s="363">
        <v>-3402511350.3000002</v>
      </c>
    </row>
    <row r="11" spans="1:8" ht="12.75" customHeight="1">
      <c r="A11" s="76" t="s">
        <v>55</v>
      </c>
      <c r="B11" s="317">
        <v>-45798901830.540001</v>
      </c>
      <c r="C11" s="317">
        <v>-2116929247.5699999</v>
      </c>
      <c r="D11" s="317">
        <v>0</v>
      </c>
      <c r="E11" s="317">
        <v>0</v>
      </c>
      <c r="F11" s="317">
        <v>0</v>
      </c>
      <c r="G11" s="317">
        <v>0</v>
      </c>
      <c r="H11" s="317">
        <v>-47915831078.110001</v>
      </c>
    </row>
    <row r="12" spans="1:8" ht="12.75" customHeight="1">
      <c r="A12" s="63" t="s">
        <v>312</v>
      </c>
      <c r="B12" s="319">
        <v>-6918298004.2299995</v>
      </c>
      <c r="C12" s="319">
        <v>0</v>
      </c>
      <c r="D12" s="319">
        <v>0</v>
      </c>
      <c r="E12" s="319">
        <v>0</v>
      </c>
      <c r="F12" s="319">
        <v>0</v>
      </c>
      <c r="G12" s="319">
        <v>0</v>
      </c>
      <c r="H12" s="319">
        <v>-6918298004.2299995</v>
      </c>
    </row>
    <row r="13" spans="1:8" ht="12.75" customHeight="1">
      <c r="A13" s="80" t="s">
        <v>313</v>
      </c>
      <c r="B13" s="110">
        <v>-970968306.71000004</v>
      </c>
      <c r="C13" s="110">
        <v>-130000000</v>
      </c>
      <c r="D13" s="110">
        <v>-1585752267.72</v>
      </c>
      <c r="E13" s="110">
        <v>0</v>
      </c>
      <c r="F13" s="110">
        <v>-1931336081.45</v>
      </c>
      <c r="G13" s="110">
        <v>635250000.60000002</v>
      </c>
      <c r="H13" s="110">
        <v>-3982806655.2800002</v>
      </c>
    </row>
    <row r="14" spans="1:8" ht="12.75" customHeight="1">
      <c r="A14" s="63" t="s">
        <v>66</v>
      </c>
      <c r="B14" s="112">
        <v>-10403662929.75</v>
      </c>
      <c r="C14" s="112">
        <v>-373655188.44999999</v>
      </c>
      <c r="D14" s="112">
        <v>-3696303731.7399998</v>
      </c>
      <c r="E14" s="112">
        <v>-22798478.550000001</v>
      </c>
      <c r="F14" s="112">
        <v>-3839273566.79</v>
      </c>
      <c r="G14" s="112">
        <v>4095060026.6999998</v>
      </c>
      <c r="H14" s="112">
        <v>-14240633868.58</v>
      </c>
    </row>
    <row r="15" spans="1:8" ht="12.75" customHeight="1">
      <c r="A15" s="72" t="s">
        <v>67</v>
      </c>
      <c r="B15" s="122">
        <v>-64091831071.230003</v>
      </c>
      <c r="C15" s="122">
        <v>-2620584436.02</v>
      </c>
      <c r="D15" s="122">
        <v>-5282055999.46</v>
      </c>
      <c r="E15" s="122">
        <v>-22798478.550000001</v>
      </c>
      <c r="F15" s="122">
        <v>-5770609648.2399998</v>
      </c>
      <c r="G15" s="122">
        <v>4730310027.3000002</v>
      </c>
      <c r="H15" s="122">
        <v>-73057569606.199997</v>
      </c>
    </row>
    <row r="16" spans="1:8" ht="25.5" customHeight="1">
      <c r="A16" s="183" t="s">
        <v>314</v>
      </c>
      <c r="B16" s="364">
        <v>-66894770305.169998</v>
      </c>
      <c r="C16" s="364">
        <v>-3012356062.48</v>
      </c>
      <c r="D16" s="364">
        <v>-5542658983.25</v>
      </c>
      <c r="E16" s="364">
        <v>-42148354.329999998</v>
      </c>
      <c r="F16" s="364">
        <v>-5698457278.5699997</v>
      </c>
      <c r="G16" s="364">
        <v>4730310027.3000002</v>
      </c>
      <c r="H16" s="364">
        <v>-76460080956.5</v>
      </c>
    </row>
    <row r="17" spans="1:8" ht="12.75" customHeight="1">
      <c r="A17" s="68" t="s">
        <v>34</v>
      </c>
      <c r="B17" s="365">
        <v>0</v>
      </c>
      <c r="C17" s="365">
        <v>0</v>
      </c>
      <c r="D17" s="365">
        <v>0</v>
      </c>
      <c r="E17" s="365">
        <v>0</v>
      </c>
      <c r="F17" s="365">
        <v>9357731.1300000008</v>
      </c>
      <c r="G17" s="365">
        <v>0</v>
      </c>
      <c r="H17" s="365">
        <v>9357731.1300000008</v>
      </c>
    </row>
    <row r="18" spans="1:8" ht="12.75" customHeight="1">
      <c r="A18" s="80" t="s">
        <v>308</v>
      </c>
      <c r="B18" s="366">
        <v>3536902.85</v>
      </c>
      <c r="C18" s="366">
        <v>0</v>
      </c>
      <c r="D18" s="366">
        <v>0</v>
      </c>
      <c r="E18" s="366">
        <v>0</v>
      </c>
      <c r="F18" s="366">
        <v>2992313.21</v>
      </c>
      <c r="G18" s="366">
        <v>0</v>
      </c>
      <c r="H18" s="366">
        <v>6529216.0599999996</v>
      </c>
    </row>
    <row r="19" spans="1:8" ht="12.75" customHeight="1">
      <c r="A19" s="72" t="s">
        <v>315</v>
      </c>
      <c r="B19" s="274">
        <v>3536902.85</v>
      </c>
      <c r="C19" s="274">
        <v>0</v>
      </c>
      <c r="D19" s="274">
        <v>0</v>
      </c>
      <c r="E19" s="274">
        <v>0</v>
      </c>
      <c r="F19" s="274">
        <v>12350044.34</v>
      </c>
      <c r="G19" s="274">
        <v>0</v>
      </c>
      <c r="H19" s="274">
        <v>15886947.189999999</v>
      </c>
    </row>
  </sheetData>
  <mergeCells count="1">
    <mergeCell ref="A1:H1"/>
  </mergeCells>
  <phoneticPr fontId="17" type="noConversion"/>
  <pageMargins left="0.75" right="0.75" top="1" bottom="1" header="0.5" footer="0.5"/>
  <pageSetup paperSize="9" scale="9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selection sqref="A1:H1"/>
    </sheetView>
  </sheetViews>
  <sheetFormatPr defaultColWidth="9.140625" defaultRowHeight="12.75"/>
  <cols>
    <col min="1" max="1" width="26.140625" customWidth="1"/>
    <col min="2" max="2" width="8.7109375" customWidth="1"/>
    <col min="3" max="4" width="8.5703125" customWidth="1"/>
    <col min="5" max="5" width="12.5703125" customWidth="1"/>
    <col min="6" max="6" width="8.7109375" customWidth="1"/>
    <col min="7" max="7" width="11" customWidth="1"/>
    <col min="8" max="8" width="8.7109375" customWidth="1"/>
  </cols>
  <sheetData>
    <row r="1" spans="1:8" ht="18.95" customHeight="1">
      <c r="A1" s="569" t="s">
        <v>316</v>
      </c>
      <c r="B1" s="569"/>
      <c r="C1" s="569"/>
      <c r="D1" s="569"/>
      <c r="E1" s="569"/>
      <c r="F1" s="569"/>
      <c r="G1" s="569"/>
      <c r="H1" s="569"/>
    </row>
    <row r="2" spans="1:8" ht="51" customHeight="1">
      <c r="A2" s="13" t="s">
        <v>1</v>
      </c>
      <c r="B2" s="15" t="s">
        <v>74</v>
      </c>
      <c r="C2" s="15" t="s">
        <v>75</v>
      </c>
      <c r="D2" s="15" t="s">
        <v>317</v>
      </c>
      <c r="E2" s="15" t="s">
        <v>305</v>
      </c>
      <c r="F2" s="15" t="s">
        <v>231</v>
      </c>
      <c r="G2" s="15" t="s">
        <v>307</v>
      </c>
      <c r="H2" s="15" t="s">
        <v>76</v>
      </c>
    </row>
    <row r="3" spans="1:8" ht="12.75" customHeight="1">
      <c r="A3" s="59" t="s">
        <v>308</v>
      </c>
      <c r="B3" s="367">
        <v>63286358.729999997</v>
      </c>
      <c r="C3" s="367">
        <v>25146740.32</v>
      </c>
      <c r="D3" s="367">
        <v>0</v>
      </c>
      <c r="E3" s="367">
        <v>10000000</v>
      </c>
      <c r="F3" s="367">
        <v>261672971.91</v>
      </c>
      <c r="G3" s="367">
        <v>0</v>
      </c>
      <c r="H3" s="367">
        <v>360106070.95999998</v>
      </c>
    </row>
    <row r="4" spans="1:8" ht="12.75" customHeight="1">
      <c r="A4" s="63" t="s">
        <v>36</v>
      </c>
      <c r="B4" s="154">
        <v>194805047.75999999</v>
      </c>
      <c r="C4" s="154">
        <v>5359385.1299999896</v>
      </c>
      <c r="D4" s="154">
        <v>0</v>
      </c>
      <c r="E4" s="154" t="s">
        <v>134</v>
      </c>
      <c r="F4" s="154">
        <v>78434230.390001297</v>
      </c>
      <c r="G4" s="154">
        <v>0</v>
      </c>
      <c r="H4" s="154">
        <v>278864481.780002</v>
      </c>
    </row>
    <row r="5" spans="1:8" ht="12.75" customHeight="1">
      <c r="A5" s="63" t="s">
        <v>309</v>
      </c>
      <c r="B5" s="154">
        <v>58816749414.349998</v>
      </c>
      <c r="C5" s="154">
        <v>2357798496.52</v>
      </c>
      <c r="D5" s="154">
        <v>4854327887.71</v>
      </c>
      <c r="E5" s="154">
        <v>22352695.289999999</v>
      </c>
      <c r="F5" s="154">
        <v>2645996173.1999998</v>
      </c>
      <c r="G5" s="154">
        <v>-2622015709.8400002</v>
      </c>
      <c r="H5" s="154">
        <v>66075208957.230003</v>
      </c>
    </row>
    <row r="6" spans="1:8" ht="12.75" customHeight="1">
      <c r="A6" s="63" t="s">
        <v>45</v>
      </c>
      <c r="B6" s="154">
        <v>392200228.44</v>
      </c>
      <c r="C6" s="154">
        <v>169851159.13999999</v>
      </c>
      <c r="D6" s="154">
        <v>0</v>
      </c>
      <c r="E6" s="154">
        <v>0</v>
      </c>
      <c r="F6" s="154">
        <v>0</v>
      </c>
      <c r="G6" s="154">
        <v>0</v>
      </c>
      <c r="H6" s="154">
        <v>562051387.58000004</v>
      </c>
    </row>
    <row r="7" spans="1:8" ht="12.75" customHeight="1">
      <c r="A7" s="63" t="s">
        <v>318</v>
      </c>
      <c r="B7" s="154">
        <v>0</v>
      </c>
      <c r="C7" s="154">
        <v>0</v>
      </c>
      <c r="D7" s="154">
        <v>0</v>
      </c>
      <c r="E7" s="154">
        <v>0</v>
      </c>
      <c r="F7" s="154">
        <v>29233000</v>
      </c>
      <c r="G7" s="154">
        <v>0</v>
      </c>
      <c r="H7" s="154">
        <v>29233000</v>
      </c>
    </row>
    <row r="8" spans="1:8" ht="12.75" customHeight="1">
      <c r="A8" s="63" t="s">
        <v>310</v>
      </c>
      <c r="B8" s="154">
        <v>4197816482.1900001</v>
      </c>
      <c r="C8" s="154">
        <v>504965289.19</v>
      </c>
      <c r="D8" s="154">
        <v>784989460.23000002</v>
      </c>
      <c r="E8" s="154">
        <v>47797095.75</v>
      </c>
      <c r="F8" s="154">
        <v>4473517829.4799995</v>
      </c>
      <c r="G8" s="154">
        <v>-3846394295.3499999</v>
      </c>
      <c r="H8" s="154">
        <v>6162691861.4899998</v>
      </c>
    </row>
    <row r="9" spans="1:8" ht="12.75" customHeight="1">
      <c r="A9" s="28" t="s">
        <v>51</v>
      </c>
      <c r="B9" s="361">
        <v>63664857531.470001</v>
      </c>
      <c r="C9" s="361">
        <v>3063121070.3000002</v>
      </c>
      <c r="D9" s="361">
        <v>5639317347.9399996</v>
      </c>
      <c r="E9" s="361">
        <v>80415609.540000007</v>
      </c>
      <c r="F9" s="361">
        <v>7488854204.9799995</v>
      </c>
      <c r="G9" s="361">
        <v>-6468410005.1899996</v>
      </c>
      <c r="H9" s="361">
        <v>73468155759.039993</v>
      </c>
    </row>
    <row r="10" spans="1:8" ht="12.75" customHeight="1">
      <c r="A10" s="225" t="s">
        <v>311</v>
      </c>
      <c r="B10" s="363">
        <v>-2706576217</v>
      </c>
      <c r="C10" s="363">
        <v>-529807672.36000001</v>
      </c>
      <c r="D10" s="363">
        <v>-192333511.06</v>
      </c>
      <c r="E10" s="363">
        <v>-59537945.700000003</v>
      </c>
      <c r="F10" s="363">
        <v>665636789.330001</v>
      </c>
      <c r="G10" s="363">
        <v>0</v>
      </c>
      <c r="H10" s="363">
        <v>-2822618556.79</v>
      </c>
    </row>
    <row r="11" spans="1:8" ht="12.75" customHeight="1">
      <c r="A11" s="76" t="s">
        <v>55</v>
      </c>
      <c r="B11" s="317">
        <v>-43749643849.620003</v>
      </c>
      <c r="C11" s="317">
        <v>-2040259150.6800001</v>
      </c>
      <c r="D11" s="317">
        <v>0</v>
      </c>
      <c r="E11" s="317">
        <v>0</v>
      </c>
      <c r="F11" s="317">
        <v>0</v>
      </c>
      <c r="G11" s="317">
        <v>0</v>
      </c>
      <c r="H11" s="317">
        <v>-45789903000.300003</v>
      </c>
    </row>
    <row r="12" spans="1:8" ht="12.75" customHeight="1">
      <c r="A12" s="63" t="s">
        <v>312</v>
      </c>
      <c r="B12" s="319">
        <v>-6304487719.7399998</v>
      </c>
      <c r="C12" s="319">
        <v>0</v>
      </c>
      <c r="D12" s="319">
        <v>0</v>
      </c>
      <c r="E12" s="319">
        <v>0</v>
      </c>
      <c r="F12" s="319">
        <v>0</v>
      </c>
      <c r="G12" s="319">
        <v>0</v>
      </c>
      <c r="H12" s="319">
        <v>-6304487719.7399998</v>
      </c>
    </row>
    <row r="13" spans="1:8" ht="12.75" customHeight="1">
      <c r="A13" s="80" t="s">
        <v>313</v>
      </c>
      <c r="B13" s="110">
        <v>-965539961.32000005</v>
      </c>
      <c r="C13" s="110">
        <v>-130000000</v>
      </c>
      <c r="D13" s="110">
        <v>-1308436939.6500001</v>
      </c>
      <c r="E13" s="110">
        <v>0</v>
      </c>
      <c r="F13" s="110">
        <v>-3052104925.9299998</v>
      </c>
      <c r="G13" s="110">
        <v>1139894422.03</v>
      </c>
      <c r="H13" s="110">
        <v>-4316187404.8699999</v>
      </c>
    </row>
    <row r="14" spans="1:8" ht="12.75" customHeight="1">
      <c r="A14" s="63" t="s">
        <v>66</v>
      </c>
      <c r="B14" s="112">
        <v>-9938609783.7800007</v>
      </c>
      <c r="C14" s="112">
        <v>-363054247.25</v>
      </c>
      <c r="D14" s="112">
        <v>-4138546897.2399998</v>
      </c>
      <c r="E14" s="112">
        <v>-20877663.829999901</v>
      </c>
      <c r="F14" s="112">
        <v>-5102386068.3800001</v>
      </c>
      <c r="G14" s="112">
        <v>5328515583.1599998</v>
      </c>
      <c r="H14" s="112">
        <v>-14234959077.32</v>
      </c>
    </row>
    <row r="15" spans="1:8" ht="12.75" customHeight="1">
      <c r="A15" s="72" t="s">
        <v>67</v>
      </c>
      <c r="B15" s="122">
        <v>-60958281314.459999</v>
      </c>
      <c r="C15" s="122">
        <v>-2533313397.9299998</v>
      </c>
      <c r="D15" s="122">
        <v>-5446983836.8900003</v>
      </c>
      <c r="E15" s="122">
        <v>-20877663.829999901</v>
      </c>
      <c r="F15" s="122">
        <v>-8154490994.3100004</v>
      </c>
      <c r="G15" s="122">
        <v>6468410005.1899996</v>
      </c>
      <c r="H15" s="122">
        <v>-70645537202.229996</v>
      </c>
    </row>
    <row r="16" spans="1:8" ht="25.5" customHeight="1">
      <c r="A16" s="183" t="s">
        <v>314</v>
      </c>
      <c r="B16" s="364">
        <v>-63664857531.459999</v>
      </c>
      <c r="C16" s="364">
        <v>-3063121070.29</v>
      </c>
      <c r="D16" s="364">
        <v>-5639317347.9499998</v>
      </c>
      <c r="E16" s="364">
        <v>-80415609.529999897</v>
      </c>
      <c r="F16" s="364">
        <v>-7488854204.9799995</v>
      </c>
      <c r="G16" s="364">
        <v>6468410005.1899996</v>
      </c>
      <c r="H16" s="364">
        <v>-73468155759.020004</v>
      </c>
    </row>
    <row r="17" spans="1:8" ht="12.75" customHeight="1">
      <c r="A17" s="68" t="s">
        <v>34</v>
      </c>
      <c r="B17" s="368">
        <v>1725603.61</v>
      </c>
      <c r="C17" s="368">
        <v>0</v>
      </c>
      <c r="D17" s="368">
        <v>0</v>
      </c>
      <c r="E17" s="368">
        <v>0</v>
      </c>
      <c r="F17" s="368">
        <v>7090633.71</v>
      </c>
      <c r="G17" s="368">
        <v>0</v>
      </c>
      <c r="H17" s="368">
        <v>8816237.3200000003</v>
      </c>
    </row>
    <row r="18" spans="1:8" ht="12.75" customHeight="1">
      <c r="A18" s="80" t="s">
        <v>308</v>
      </c>
      <c r="B18" s="369">
        <v>817670.56</v>
      </c>
      <c r="C18" s="369">
        <v>0</v>
      </c>
      <c r="D18" s="369">
        <v>0</v>
      </c>
      <c r="E18" s="369">
        <v>0</v>
      </c>
      <c r="F18" s="369">
        <v>1085214.23</v>
      </c>
      <c r="G18" s="369">
        <v>0</v>
      </c>
      <c r="H18" s="369">
        <v>1902884.79</v>
      </c>
    </row>
    <row r="19" spans="1:8" ht="12.75" customHeight="1">
      <c r="A19" s="72" t="s">
        <v>315</v>
      </c>
      <c r="B19" s="274">
        <v>2543274.17</v>
      </c>
      <c r="C19" s="274">
        <v>0</v>
      </c>
      <c r="D19" s="274">
        <v>0</v>
      </c>
      <c r="E19" s="274">
        <v>0</v>
      </c>
      <c r="F19" s="274">
        <v>8175847.9400000004</v>
      </c>
      <c r="G19" s="274">
        <v>0</v>
      </c>
      <c r="H19" s="274">
        <v>10719122.109999999</v>
      </c>
    </row>
  </sheetData>
  <mergeCells count="1">
    <mergeCell ref="A1:H1"/>
  </mergeCells>
  <phoneticPr fontId="17" type="noConversion"/>
  <pageMargins left="0.75" right="0.75" top="1" bottom="1" header="0.5" footer="0.5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sqref="A1:E1"/>
    </sheetView>
  </sheetViews>
  <sheetFormatPr defaultColWidth="9.140625" defaultRowHeight="12.75"/>
  <cols>
    <col min="1" max="1" width="45.140625" customWidth="1"/>
    <col min="2" max="5" width="10.7109375" customWidth="1"/>
  </cols>
  <sheetData>
    <row r="1" spans="1:5" ht="18.95" customHeight="1">
      <c r="A1" s="563" t="s">
        <v>363</v>
      </c>
      <c r="B1" s="563"/>
      <c r="C1" s="563"/>
      <c r="D1" s="563"/>
      <c r="E1" s="563"/>
    </row>
    <row r="2" spans="1:5" ht="12.75" customHeight="1">
      <c r="A2" s="13" t="s">
        <v>1</v>
      </c>
      <c r="B2" s="14" t="s">
        <v>2</v>
      </c>
      <c r="C2" s="15" t="s">
        <v>364</v>
      </c>
      <c r="D2" s="15" t="s">
        <v>365</v>
      </c>
      <c r="E2" s="15" t="s">
        <v>366</v>
      </c>
    </row>
    <row r="3" spans="1:5" ht="12.75" customHeight="1">
      <c r="A3" s="4" t="s">
        <v>367</v>
      </c>
      <c r="B3" s="320">
        <v>486210018.13</v>
      </c>
      <c r="C3" s="321">
        <v>863536572.88999999</v>
      </c>
      <c r="D3" s="321" t="s">
        <v>7</v>
      </c>
      <c r="E3" s="321" t="s">
        <v>7</v>
      </c>
    </row>
    <row r="4" spans="1:5" ht="12.75" customHeight="1">
      <c r="A4" s="7" t="s">
        <v>368</v>
      </c>
      <c r="B4" s="38">
        <v>442080629.16031498</v>
      </c>
      <c r="C4" s="40">
        <v>500724173.53778797</v>
      </c>
      <c r="D4" s="40" t="s">
        <v>7</v>
      </c>
      <c r="E4" s="40" t="s">
        <v>7</v>
      </c>
    </row>
    <row r="5" spans="1:5" ht="12.75" customHeight="1">
      <c r="A5" s="7" t="s">
        <v>369</v>
      </c>
      <c r="B5" s="38">
        <v>490701630.973315</v>
      </c>
      <c r="C5" s="40">
        <v>587245300.84358799</v>
      </c>
      <c r="D5" s="40" t="s">
        <v>7</v>
      </c>
      <c r="E5" s="40" t="s">
        <v>7</v>
      </c>
    </row>
    <row r="6" spans="1:5" ht="12.75" customHeight="1">
      <c r="A6" s="7" t="s">
        <v>370</v>
      </c>
      <c r="B6" s="8">
        <v>-37899634260.400002</v>
      </c>
      <c r="C6" s="9">
        <v>-35639465452.150002</v>
      </c>
      <c r="D6" s="9" t="s">
        <v>7</v>
      </c>
      <c r="E6" s="9" t="s">
        <v>7</v>
      </c>
    </row>
    <row r="7" spans="1:5" ht="12.75" customHeight="1">
      <c r="A7" s="7" t="s">
        <v>757</v>
      </c>
      <c r="B7" s="380" t="s">
        <v>371</v>
      </c>
      <c r="C7" s="381">
        <v>1.4523714674281899E-2</v>
      </c>
      <c r="D7" s="381">
        <v>3.0023740329623998E-2</v>
      </c>
      <c r="E7" s="381">
        <v>2.1000000000000001E-2</v>
      </c>
    </row>
    <row r="8" spans="1:5" ht="12.75" customHeight="1">
      <c r="A8" s="7" t="s">
        <v>758</v>
      </c>
      <c r="B8" s="382" t="s">
        <v>372</v>
      </c>
      <c r="C8" s="353">
        <v>71.847255428014407</v>
      </c>
      <c r="D8" s="353">
        <v>117</v>
      </c>
      <c r="E8" s="353">
        <v>96</v>
      </c>
    </row>
    <row r="9" spans="1:5" ht="12.75" customHeight="1">
      <c r="A9" s="7" t="s">
        <v>373</v>
      </c>
      <c r="B9" s="383">
        <v>-489961169.07999998</v>
      </c>
      <c r="C9" s="384">
        <v>-180915008.91</v>
      </c>
      <c r="D9" s="384">
        <v>-570109151.35999894</v>
      </c>
      <c r="E9" s="384">
        <v>-205000000</v>
      </c>
    </row>
    <row r="10" spans="1:5" ht="12.75" customHeight="1">
      <c r="A10" s="564" t="s">
        <v>374</v>
      </c>
      <c r="B10" s="565"/>
      <c r="C10" s="564"/>
      <c r="D10" s="564"/>
      <c r="E10" s="564"/>
    </row>
    <row r="11" spans="1:5" ht="12.75" customHeight="1">
      <c r="A11" s="566" t="s">
        <v>375</v>
      </c>
      <c r="B11" s="567"/>
      <c r="C11" s="566"/>
      <c r="D11" s="566"/>
      <c r="E11" s="566"/>
    </row>
  </sheetData>
  <mergeCells count="3">
    <mergeCell ref="A1:E1"/>
    <mergeCell ref="A10:E10"/>
    <mergeCell ref="A11:E11"/>
  </mergeCells>
  <phoneticPr fontId="17" type="noConversion"/>
  <pageMargins left="0.75" right="0.75" top="1" bottom="1" header="0.5" footer="0.5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sqref="A1:H1"/>
    </sheetView>
  </sheetViews>
  <sheetFormatPr defaultColWidth="9.140625" defaultRowHeight="12.75"/>
  <cols>
    <col min="1" max="1" width="24.85546875" customWidth="1"/>
    <col min="2" max="8" width="8.7109375" customWidth="1"/>
  </cols>
  <sheetData>
    <row r="1" spans="1:8" ht="18.95" customHeight="1">
      <c r="A1" s="569" t="s">
        <v>319</v>
      </c>
      <c r="B1" s="569"/>
      <c r="C1" s="569"/>
      <c r="D1" s="569"/>
      <c r="E1" s="569"/>
      <c r="F1" s="569"/>
      <c r="G1" s="569"/>
      <c r="H1" s="569"/>
    </row>
    <row r="2" spans="1:8" ht="38.25" customHeight="1">
      <c r="A2" s="13" t="s">
        <v>1</v>
      </c>
      <c r="B2" s="15" t="s">
        <v>74</v>
      </c>
      <c r="C2" s="15" t="s">
        <v>75</v>
      </c>
      <c r="D2" s="15" t="s">
        <v>229</v>
      </c>
      <c r="E2" s="15" t="s">
        <v>305</v>
      </c>
      <c r="F2" s="15" t="s">
        <v>231</v>
      </c>
      <c r="G2" s="15" t="s">
        <v>307</v>
      </c>
      <c r="H2" s="15" t="s">
        <v>76</v>
      </c>
    </row>
    <row r="3" spans="1:8" ht="12.75" customHeight="1">
      <c r="A3" s="283" t="s">
        <v>320</v>
      </c>
      <c r="B3" s="370"/>
      <c r="C3" s="370"/>
      <c r="D3" s="370"/>
      <c r="E3" s="370"/>
      <c r="F3" s="370"/>
      <c r="G3" s="370"/>
      <c r="H3" s="370"/>
    </row>
    <row r="4" spans="1:8" ht="12.75" customHeight="1">
      <c r="A4" s="123" t="s">
        <v>130</v>
      </c>
      <c r="B4" s="125">
        <v>-2272689275.7199998</v>
      </c>
      <c r="C4" s="125">
        <v>-1454178943.8</v>
      </c>
      <c r="D4" s="125">
        <v>0</v>
      </c>
      <c r="E4" s="125">
        <v>0</v>
      </c>
      <c r="F4" s="125">
        <v>0</v>
      </c>
      <c r="G4" s="125">
        <v>0</v>
      </c>
      <c r="H4" s="125">
        <v>-3726868219.52</v>
      </c>
    </row>
    <row r="5" spans="1:8" ht="12.75" customHeight="1">
      <c r="A5" s="129" t="s">
        <v>321</v>
      </c>
      <c r="B5" s="131">
        <v>-2240776168.0500002</v>
      </c>
      <c r="C5" s="131">
        <v>-1320104849.1800001</v>
      </c>
      <c r="D5" s="131">
        <v>0</v>
      </c>
      <c r="E5" s="131">
        <v>0</v>
      </c>
      <c r="F5" s="131">
        <v>0</v>
      </c>
      <c r="G5" s="131">
        <v>0</v>
      </c>
      <c r="H5" s="131">
        <v>-3560881017.23</v>
      </c>
    </row>
    <row r="6" spans="1:8" ht="12.75" customHeight="1">
      <c r="A6" s="63" t="s">
        <v>139</v>
      </c>
      <c r="B6" s="112">
        <v>-110306561.05</v>
      </c>
      <c r="C6" s="112">
        <v>-51197591.350000001</v>
      </c>
      <c r="D6" s="112">
        <v>-29623018.23</v>
      </c>
      <c r="E6" s="112">
        <v>-97377020.310000002</v>
      </c>
      <c r="F6" s="112">
        <v>-60129798.600000001</v>
      </c>
      <c r="G6" s="112">
        <v>102670711.63</v>
      </c>
      <c r="H6" s="112">
        <v>-245963277.91</v>
      </c>
    </row>
    <row r="7" spans="1:8" ht="12.75" customHeight="1">
      <c r="A7" s="72" t="s">
        <v>322</v>
      </c>
      <c r="B7" s="122"/>
      <c r="C7" s="122"/>
      <c r="D7" s="122"/>
      <c r="E7" s="122"/>
      <c r="F7" s="122"/>
      <c r="G7" s="122"/>
      <c r="H7" s="122"/>
    </row>
    <row r="8" spans="1:8" ht="12.75" customHeight="1">
      <c r="A8" s="123" t="s">
        <v>323</v>
      </c>
      <c r="B8" s="125">
        <v>-1350055254.02</v>
      </c>
      <c r="C8" s="125">
        <v>-35660462.32</v>
      </c>
      <c r="D8" s="125">
        <v>-148448548.40000001</v>
      </c>
      <c r="E8" s="125">
        <v>0</v>
      </c>
      <c r="F8" s="125">
        <v>-71278066.439999998</v>
      </c>
      <c r="G8" s="125">
        <v>64005356.079999998</v>
      </c>
      <c r="H8" s="125">
        <v>-1541460083.01</v>
      </c>
    </row>
    <row r="9" spans="1:8" ht="12.75" customHeight="1">
      <c r="A9" s="126" t="s">
        <v>324</v>
      </c>
      <c r="B9" s="128">
        <v>-46166849.729999997</v>
      </c>
      <c r="C9" s="128">
        <v>0</v>
      </c>
      <c r="D9" s="128">
        <v>0</v>
      </c>
      <c r="E9" s="128">
        <v>0</v>
      </c>
      <c r="F9" s="128">
        <v>0</v>
      </c>
      <c r="G9" s="128">
        <v>859047.29</v>
      </c>
      <c r="H9" s="128">
        <v>-45307802.439999998</v>
      </c>
    </row>
    <row r="10" spans="1:8" ht="12.75" customHeight="1">
      <c r="A10" s="126" t="s">
        <v>325</v>
      </c>
      <c r="B10" s="128">
        <v>-215556846.44</v>
      </c>
      <c r="C10" s="128">
        <v>-5290952.59</v>
      </c>
      <c r="D10" s="128">
        <v>0</v>
      </c>
      <c r="E10" s="128">
        <v>0</v>
      </c>
      <c r="F10" s="128" t="s">
        <v>326</v>
      </c>
      <c r="G10" s="128">
        <v>0</v>
      </c>
      <c r="H10" s="128">
        <v>-221233908.75999999</v>
      </c>
    </row>
    <row r="11" spans="1:8" ht="38.25" customHeight="1">
      <c r="A11" s="126" t="s">
        <v>327</v>
      </c>
      <c r="B11" s="128">
        <v>17376885.539999999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17376885.539999999</v>
      </c>
    </row>
    <row r="12" spans="1:8" ht="38.25" customHeight="1">
      <c r="A12" s="126" t="s">
        <v>328</v>
      </c>
      <c r="B12" s="128">
        <v>-2296247909.7600002</v>
      </c>
      <c r="C12" s="128">
        <v>-26707207.809999999</v>
      </c>
      <c r="D12" s="128">
        <v>-8338038.0499999998</v>
      </c>
      <c r="E12" s="128">
        <v>0</v>
      </c>
      <c r="F12" s="128">
        <v>26321132.640000001</v>
      </c>
      <c r="G12" s="128">
        <v>0</v>
      </c>
      <c r="H12" s="128">
        <v>-2304972022.98</v>
      </c>
    </row>
    <row r="13" spans="1:8" ht="38.25" customHeight="1">
      <c r="A13" s="126" t="s">
        <v>329</v>
      </c>
      <c r="B13" s="128">
        <v>-108386813.56</v>
      </c>
      <c r="C13" s="128">
        <v>-73952309.530000001</v>
      </c>
      <c r="D13" s="128" t="s">
        <v>326</v>
      </c>
      <c r="E13" s="128">
        <v>0</v>
      </c>
      <c r="F13" s="128">
        <v>-2754101.85</v>
      </c>
      <c r="G13" s="128">
        <v>0</v>
      </c>
      <c r="H13" s="128">
        <v>-185189100.72</v>
      </c>
    </row>
    <row r="14" spans="1:8" ht="29.25" customHeight="1">
      <c r="A14" s="126" t="s">
        <v>330</v>
      </c>
      <c r="B14" s="128">
        <v>13935718.4</v>
      </c>
      <c r="C14" s="128">
        <v>0</v>
      </c>
      <c r="D14" s="128" t="s">
        <v>326</v>
      </c>
      <c r="E14" s="128">
        <v>0</v>
      </c>
      <c r="F14" s="128" t="s">
        <v>326</v>
      </c>
      <c r="G14" s="128">
        <v>0</v>
      </c>
      <c r="H14" s="128">
        <v>14421654.689999999</v>
      </c>
    </row>
    <row r="15" spans="1:8" ht="38.25" customHeight="1">
      <c r="A15" s="126" t="s">
        <v>331</v>
      </c>
      <c r="B15" s="128">
        <v>0</v>
      </c>
      <c r="C15" s="128" t="s">
        <v>326</v>
      </c>
      <c r="D15" s="128">
        <v>0</v>
      </c>
      <c r="E15" s="128">
        <v>0</v>
      </c>
      <c r="F15" s="128">
        <v>0</v>
      </c>
      <c r="G15" s="128">
        <v>0</v>
      </c>
      <c r="H15" s="128" t="s">
        <v>326</v>
      </c>
    </row>
    <row r="16" spans="1:8" ht="26.25" customHeight="1">
      <c r="A16" s="126" t="s">
        <v>755</v>
      </c>
      <c r="B16" s="128">
        <v>-1000000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-1000000</v>
      </c>
    </row>
    <row r="17" spans="1:8" ht="25.5" customHeight="1">
      <c r="A17" s="126" t="s">
        <v>332</v>
      </c>
      <c r="B17" s="128">
        <v>7248666.4699999997</v>
      </c>
      <c r="C17" s="128">
        <v>0</v>
      </c>
      <c r="D17" s="128">
        <v>5373826.8899999997</v>
      </c>
      <c r="E17" s="128">
        <v>0</v>
      </c>
      <c r="F17" s="128">
        <v>2396381.61</v>
      </c>
      <c r="G17" s="128">
        <v>0</v>
      </c>
      <c r="H17" s="128">
        <v>15018874.970000001</v>
      </c>
    </row>
    <row r="18" spans="1:8" ht="25.5" customHeight="1">
      <c r="A18" s="126" t="s">
        <v>333</v>
      </c>
      <c r="B18" s="128">
        <v>-7130489.9400000004</v>
      </c>
      <c r="C18" s="128">
        <v>0</v>
      </c>
      <c r="D18" s="128">
        <v>-4355781.99</v>
      </c>
      <c r="E18" s="128">
        <v>0</v>
      </c>
      <c r="F18" s="128">
        <v>-2292450.69</v>
      </c>
      <c r="G18" s="128">
        <v>0</v>
      </c>
      <c r="H18" s="128">
        <v>-13778722.619999999</v>
      </c>
    </row>
    <row r="19" spans="1:8" ht="12.75" customHeight="1">
      <c r="A19" s="126" t="s">
        <v>334</v>
      </c>
      <c r="B19" s="128">
        <v>-793755391.45000005</v>
      </c>
      <c r="C19" s="128">
        <v>6260046.3200000003</v>
      </c>
      <c r="D19" s="128">
        <v>5656804.5099999998</v>
      </c>
      <c r="E19" s="128">
        <v>0</v>
      </c>
      <c r="F19" s="128">
        <v>-4181427.7</v>
      </c>
      <c r="G19" s="128">
        <v>0</v>
      </c>
      <c r="H19" s="128">
        <v>-786020550.38999999</v>
      </c>
    </row>
    <row r="20" spans="1:8" ht="12.75" customHeight="1">
      <c r="A20" s="126" t="s">
        <v>335</v>
      </c>
      <c r="B20" s="128">
        <v>-63031815.030000001</v>
      </c>
      <c r="C20" s="128" t="s">
        <v>326</v>
      </c>
      <c r="D20" s="128">
        <v>0</v>
      </c>
      <c r="E20" s="128">
        <v>0</v>
      </c>
      <c r="F20" s="128">
        <v>835286.42</v>
      </c>
      <c r="G20" s="128">
        <v>9075720.6400000006</v>
      </c>
      <c r="H20" s="128">
        <v>-52643100.539999999</v>
      </c>
    </row>
    <row r="21" spans="1:8" ht="25.5" customHeight="1">
      <c r="A21" s="126" t="s">
        <v>137</v>
      </c>
      <c r="B21" s="128">
        <v>7421485.3200000003</v>
      </c>
      <c r="C21" s="128">
        <v>0</v>
      </c>
      <c r="D21" s="128">
        <v>0</v>
      </c>
      <c r="E21" s="128">
        <v>-1579181.5</v>
      </c>
      <c r="F21" s="128">
        <v>0</v>
      </c>
      <c r="G21" s="128">
        <v>0</v>
      </c>
      <c r="H21" s="128">
        <v>7533545.4000000004</v>
      </c>
    </row>
    <row r="22" spans="1:8" ht="12.75" customHeight="1">
      <c r="A22" s="129" t="s">
        <v>336</v>
      </c>
      <c r="B22" s="131">
        <v>-4834852728.5200005</v>
      </c>
      <c r="C22" s="131">
        <v>-135052190.91999999</v>
      </c>
      <c r="D22" s="131">
        <v>-149969420.22</v>
      </c>
      <c r="E22" s="131">
        <v>-1579181.5</v>
      </c>
      <c r="F22" s="131">
        <v>-49697474.469999999</v>
      </c>
      <c r="G22" s="131">
        <v>73940124.010000005</v>
      </c>
      <c r="H22" s="131">
        <v>-5097245751.25</v>
      </c>
    </row>
    <row r="23" spans="1:8" ht="12.75" customHeight="1">
      <c r="A23" s="63" t="s">
        <v>140</v>
      </c>
      <c r="B23" s="112">
        <v>-3011384.07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  <c r="H23" s="112">
        <v>-3112873.62</v>
      </c>
    </row>
    <row r="24" spans="1:8" ht="12.75" customHeight="1">
      <c r="A24" s="72" t="s">
        <v>337</v>
      </c>
      <c r="B24" s="114">
        <v>-7188946841.6899996</v>
      </c>
      <c r="C24" s="114">
        <v>-1506198406.3299999</v>
      </c>
      <c r="D24" s="114">
        <v>-179636305.18000001</v>
      </c>
      <c r="E24" s="114">
        <v>-98956201.810000002</v>
      </c>
      <c r="F24" s="114">
        <v>-109832750.98999999</v>
      </c>
      <c r="G24" s="122">
        <v>176358598.88999999</v>
      </c>
      <c r="H24" s="114">
        <v>-8907246786.7399998</v>
      </c>
    </row>
    <row r="25" spans="1:8" ht="12.75" customHeight="1">
      <c r="A25" s="137" t="s">
        <v>338</v>
      </c>
      <c r="B25" s="371">
        <v>-70939124.409999996</v>
      </c>
      <c r="C25" s="372" t="s">
        <v>28</v>
      </c>
      <c r="D25" s="371">
        <v>-27946861.239999998</v>
      </c>
      <c r="E25" s="371">
        <v>-14063259.07</v>
      </c>
      <c r="F25" s="371">
        <v>-63400474.710000001</v>
      </c>
      <c r="G25" s="373">
        <v>176358598.88999999</v>
      </c>
      <c r="H25" s="371">
        <v>0</v>
      </c>
    </row>
    <row r="26" spans="1:8" ht="25.5" customHeight="1">
      <c r="A26" s="183" t="s">
        <v>339</v>
      </c>
      <c r="B26" s="374">
        <v>-7118007717.2799997</v>
      </c>
      <c r="C26" s="374">
        <v>-1505937290.1199999</v>
      </c>
      <c r="D26" s="374">
        <v>-151689443.94</v>
      </c>
      <c r="E26" s="374">
        <v>-84892942.739999995</v>
      </c>
      <c r="F26" s="374">
        <v>-46432276.280000001</v>
      </c>
      <c r="G26" s="374">
        <v>0</v>
      </c>
      <c r="H26" s="374">
        <v>-8907246786.7399998</v>
      </c>
    </row>
    <row r="27" spans="1:8" ht="25.5" customHeight="1">
      <c r="A27" s="187" t="s">
        <v>340</v>
      </c>
      <c r="B27" s="363">
        <v>-334941685.31150001</v>
      </c>
      <c r="C27" s="363">
        <v>-12535546.9112</v>
      </c>
      <c r="D27" s="363">
        <v>-30610818.23</v>
      </c>
      <c r="E27" s="363">
        <v>6610750.4000000004</v>
      </c>
      <c r="F27" s="363">
        <v>140286399.81819999</v>
      </c>
      <c r="G27" s="363">
        <v>0</v>
      </c>
      <c r="H27" s="363">
        <v>-231190900.23449901</v>
      </c>
    </row>
    <row r="28" spans="1:8" ht="25.5" customHeight="1">
      <c r="A28" s="375" t="s">
        <v>341</v>
      </c>
      <c r="B28" s="117">
        <v>-658446615.70031095</v>
      </c>
      <c r="C28" s="117">
        <v>4236254.0937750097</v>
      </c>
      <c r="D28" s="117">
        <v>-42240735.3675</v>
      </c>
      <c r="E28" s="117">
        <v>-5246782.8449999997</v>
      </c>
      <c r="F28" s="117">
        <v>58176770.066550002</v>
      </c>
      <c r="G28" s="117">
        <v>0</v>
      </c>
      <c r="H28" s="117">
        <v>-643521109.75248599</v>
      </c>
    </row>
  </sheetData>
  <mergeCells count="1">
    <mergeCell ref="A1:H1"/>
  </mergeCells>
  <phoneticPr fontId="17" type="noConversion"/>
  <pageMargins left="0.75" right="0.75" top="1" bottom="1" header="0.5" footer="0.5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"/>
  <sheetViews>
    <sheetView workbookViewId="0">
      <selection sqref="A1:H1"/>
    </sheetView>
  </sheetViews>
  <sheetFormatPr defaultColWidth="9.140625" defaultRowHeight="12.75"/>
  <cols>
    <col min="1" max="1" width="26.28515625" customWidth="1"/>
    <col min="2" max="5" width="8.7109375" customWidth="1"/>
    <col min="6" max="6" width="9.7109375" customWidth="1"/>
    <col min="7" max="8" width="8.7109375" customWidth="1"/>
  </cols>
  <sheetData>
    <row r="1" spans="1:8" ht="18.95" customHeight="1">
      <c r="A1" s="569" t="s">
        <v>342</v>
      </c>
      <c r="B1" s="569"/>
      <c r="C1" s="569"/>
      <c r="D1" s="569"/>
      <c r="E1" s="569"/>
      <c r="F1" s="569"/>
      <c r="G1" s="569"/>
      <c r="H1" s="569"/>
    </row>
    <row r="2" spans="1:8" ht="38.25" customHeight="1">
      <c r="A2" s="13" t="s">
        <v>1</v>
      </c>
      <c r="B2" s="15" t="s">
        <v>74</v>
      </c>
      <c r="C2" s="15" t="s">
        <v>75</v>
      </c>
      <c r="D2" s="15" t="s">
        <v>317</v>
      </c>
      <c r="E2" s="15" t="s">
        <v>305</v>
      </c>
      <c r="F2" s="15" t="s">
        <v>231</v>
      </c>
      <c r="G2" s="15" t="s">
        <v>307</v>
      </c>
      <c r="H2" s="15" t="s">
        <v>76</v>
      </c>
    </row>
    <row r="3" spans="1:8" ht="12.75" customHeight="1">
      <c r="A3" s="283" t="s">
        <v>320</v>
      </c>
      <c r="B3" s="370"/>
      <c r="C3" s="370"/>
      <c r="D3" s="370"/>
      <c r="E3" s="370"/>
      <c r="F3" s="370"/>
      <c r="G3" s="370"/>
      <c r="H3" s="370"/>
    </row>
    <row r="4" spans="1:8" ht="12.75" customHeight="1">
      <c r="A4" s="123" t="s">
        <v>130</v>
      </c>
      <c r="B4" s="125">
        <v>-2683670782.54</v>
      </c>
      <c r="C4" s="125">
        <v>-1354670543.53</v>
      </c>
      <c r="D4" s="125">
        <v>0</v>
      </c>
      <c r="E4" s="125">
        <v>0</v>
      </c>
      <c r="F4" s="125">
        <v>0</v>
      </c>
      <c r="G4" s="125">
        <v>0</v>
      </c>
      <c r="H4" s="125">
        <v>-4038341326.0700002</v>
      </c>
    </row>
    <row r="5" spans="1:8" ht="12.75" customHeight="1">
      <c r="A5" s="129" t="s">
        <v>321</v>
      </c>
      <c r="B5" s="131">
        <v>-2624003889.1199999</v>
      </c>
      <c r="C5" s="131">
        <v>-1252302575.73</v>
      </c>
      <c r="D5" s="131">
        <v>0</v>
      </c>
      <c r="E5" s="131">
        <v>0</v>
      </c>
      <c r="F5" s="131">
        <v>0</v>
      </c>
      <c r="G5" s="131">
        <v>0</v>
      </c>
      <c r="H5" s="131">
        <v>-3876306464.8499999</v>
      </c>
    </row>
    <row r="6" spans="1:8" ht="12.75" customHeight="1">
      <c r="A6" s="63" t="s">
        <v>139</v>
      </c>
      <c r="B6" s="112">
        <v>-97159249.650000006</v>
      </c>
      <c r="C6" s="112">
        <v>-54309844.780000001</v>
      </c>
      <c r="D6" s="112">
        <v>-26757247.710000001</v>
      </c>
      <c r="E6" s="112">
        <v>-143558918.72999999</v>
      </c>
      <c r="F6" s="112">
        <v>-52788149.200000003</v>
      </c>
      <c r="G6" s="112">
        <v>101725049.3</v>
      </c>
      <c r="H6" s="112">
        <v>-272848360.76999998</v>
      </c>
    </row>
    <row r="7" spans="1:8" ht="12.75" customHeight="1">
      <c r="A7" s="72" t="s">
        <v>322</v>
      </c>
      <c r="B7" s="122"/>
      <c r="C7" s="122"/>
      <c r="D7" s="122"/>
      <c r="E7" s="122"/>
      <c r="F7" s="122"/>
      <c r="G7" s="122"/>
      <c r="H7" s="122"/>
    </row>
    <row r="8" spans="1:8" ht="12.75" customHeight="1">
      <c r="A8" s="123" t="s">
        <v>323</v>
      </c>
      <c r="B8" s="125">
        <v>-1291544162.6700001</v>
      </c>
      <c r="C8" s="125">
        <v>-46497353.960000001</v>
      </c>
      <c r="D8" s="125">
        <v>-160301166.84999999</v>
      </c>
      <c r="E8" s="125">
        <v>0</v>
      </c>
      <c r="F8" s="125">
        <v>-109806554.84</v>
      </c>
      <c r="G8" s="125">
        <v>78713820.430000007</v>
      </c>
      <c r="H8" s="125">
        <v>-1529434394.0899999</v>
      </c>
    </row>
    <row r="9" spans="1:8" ht="12.75" customHeight="1">
      <c r="A9" s="126" t="s">
        <v>324</v>
      </c>
      <c r="B9" s="128">
        <v>-74073154.920000002</v>
      </c>
      <c r="C9" s="128">
        <v>0</v>
      </c>
      <c r="D9" s="128">
        <v>0</v>
      </c>
      <c r="E9" s="128">
        <v>0</v>
      </c>
      <c r="F9" s="128">
        <v>0</v>
      </c>
      <c r="G9" s="128">
        <v>7465240.2999999998</v>
      </c>
      <c r="H9" s="128">
        <v>-66607914.619999997</v>
      </c>
    </row>
    <row r="10" spans="1:8" ht="12.75" customHeight="1">
      <c r="A10" s="126" t="s">
        <v>325</v>
      </c>
      <c r="B10" s="128">
        <v>-242413068.65000001</v>
      </c>
      <c r="C10" s="128">
        <v>-7427265.4500000002</v>
      </c>
      <c r="D10" s="128">
        <v>0</v>
      </c>
      <c r="E10" s="128">
        <v>0</v>
      </c>
      <c r="F10" s="128" t="s">
        <v>326</v>
      </c>
      <c r="G10" s="128">
        <v>0</v>
      </c>
      <c r="H10" s="128">
        <v>-249879000.34999999</v>
      </c>
    </row>
    <row r="11" spans="1:8" ht="38.25" customHeight="1">
      <c r="A11" s="126" t="s">
        <v>327</v>
      </c>
      <c r="B11" s="128">
        <v>5101536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5101536</v>
      </c>
    </row>
    <row r="12" spans="1:8" ht="38.25" customHeight="1">
      <c r="A12" s="126" t="s">
        <v>328</v>
      </c>
      <c r="B12" s="128">
        <v>-229073697.58000001</v>
      </c>
      <c r="C12" s="128">
        <v>10182996.17</v>
      </c>
      <c r="D12" s="128">
        <v>-4259389.03</v>
      </c>
      <c r="E12" s="128">
        <v>0</v>
      </c>
      <c r="F12" s="128">
        <v>6615912.96</v>
      </c>
      <c r="G12" s="128">
        <v>0</v>
      </c>
      <c r="H12" s="128">
        <v>-216534177.47999999</v>
      </c>
    </row>
    <row r="13" spans="1:8" ht="38.25" customHeight="1">
      <c r="A13" s="126" t="s">
        <v>329</v>
      </c>
      <c r="B13" s="128">
        <v>-250986144.66999999</v>
      </c>
      <c r="C13" s="128">
        <v>-30208083.25</v>
      </c>
      <c r="D13" s="128" t="s">
        <v>326</v>
      </c>
      <c r="E13" s="128">
        <v>0</v>
      </c>
      <c r="F13" s="128">
        <v>17886943.670000002</v>
      </c>
      <c r="G13" s="128">
        <v>0</v>
      </c>
      <c r="H13" s="128">
        <v>-263123431.81</v>
      </c>
    </row>
    <row r="14" spans="1:8" ht="25.5" customHeight="1">
      <c r="A14" s="126" t="s">
        <v>330</v>
      </c>
      <c r="B14" s="128">
        <v>21097094.960000001</v>
      </c>
      <c r="C14" s="128">
        <v>2262081.59</v>
      </c>
      <c r="D14" s="128" t="s">
        <v>326</v>
      </c>
      <c r="E14" s="128">
        <v>0</v>
      </c>
      <c r="F14" s="128" t="s">
        <v>326</v>
      </c>
      <c r="G14" s="128">
        <v>0</v>
      </c>
      <c r="H14" s="128">
        <v>23543145.469999999</v>
      </c>
    </row>
    <row r="15" spans="1:8" ht="16.5" customHeight="1">
      <c r="A15" s="126" t="s">
        <v>343</v>
      </c>
      <c r="B15" s="128">
        <v>-6847188.7300000004</v>
      </c>
      <c r="C15" s="128">
        <v>0</v>
      </c>
      <c r="D15" s="128">
        <v>-661916.31999999995</v>
      </c>
      <c r="E15" s="128">
        <v>0</v>
      </c>
      <c r="F15" s="128">
        <v>0</v>
      </c>
      <c r="G15" s="128">
        <v>0</v>
      </c>
      <c r="H15" s="128">
        <v>-7475331.5300000003</v>
      </c>
    </row>
    <row r="16" spans="1:8" ht="25.5" customHeight="1">
      <c r="A16" s="126" t="s">
        <v>332</v>
      </c>
      <c r="B16" s="128">
        <v>17631555.460000001</v>
      </c>
      <c r="C16" s="128">
        <v>0</v>
      </c>
      <c r="D16" s="128">
        <v>5587764.6399999997</v>
      </c>
      <c r="E16" s="128">
        <v>0</v>
      </c>
      <c r="F16" s="128">
        <v>-634125.79</v>
      </c>
      <c r="G16" s="128">
        <v>0</v>
      </c>
      <c r="H16" s="128">
        <v>22585194.309999999</v>
      </c>
    </row>
    <row r="17" spans="1:8" ht="25.5" customHeight="1">
      <c r="A17" s="126" t="s">
        <v>333</v>
      </c>
      <c r="B17" s="128">
        <v>-21308214.449999999</v>
      </c>
      <c r="C17" s="128">
        <v>0</v>
      </c>
      <c r="D17" s="128">
        <v>-2932043.89</v>
      </c>
      <c r="E17" s="128">
        <v>0</v>
      </c>
      <c r="F17" s="128" t="s">
        <v>326</v>
      </c>
      <c r="G17" s="128">
        <v>0</v>
      </c>
      <c r="H17" s="128">
        <v>-24483930.600000001</v>
      </c>
    </row>
    <row r="18" spans="1:8" ht="12.75" customHeight="1">
      <c r="A18" s="126" t="s">
        <v>334</v>
      </c>
      <c r="B18" s="128">
        <v>665169864.51999998</v>
      </c>
      <c r="C18" s="128">
        <v>18051225.809999999</v>
      </c>
      <c r="D18" s="128">
        <v>1479636.12</v>
      </c>
      <c r="E18" s="128">
        <v>0</v>
      </c>
      <c r="F18" s="128">
        <v>-35850640.490000002</v>
      </c>
      <c r="G18" s="128">
        <v>0</v>
      </c>
      <c r="H18" s="128">
        <v>648850085.96000004</v>
      </c>
    </row>
    <row r="19" spans="1:8" ht="12.75" customHeight="1">
      <c r="A19" s="126" t="s">
        <v>335</v>
      </c>
      <c r="B19" s="128">
        <v>4265631.3600000003</v>
      </c>
      <c r="C19" s="128">
        <v>0</v>
      </c>
      <c r="D19" s="128">
        <v>0</v>
      </c>
      <c r="E19" s="128">
        <v>0</v>
      </c>
      <c r="F19" s="128">
        <v>-23365949.510000002</v>
      </c>
      <c r="G19" s="128">
        <v>8462149.4600000009</v>
      </c>
      <c r="H19" s="128">
        <v>-10638168.689999999</v>
      </c>
    </row>
    <row r="20" spans="1:8" ht="25.5" customHeight="1">
      <c r="A20" s="126" t="s">
        <v>137</v>
      </c>
      <c r="B20" s="128">
        <v>-75329028.650000006</v>
      </c>
      <c r="C20" s="128" t="s">
        <v>326</v>
      </c>
      <c r="D20" s="128">
        <v>0</v>
      </c>
      <c r="E20" s="128" t="s">
        <v>326</v>
      </c>
      <c r="F20" s="128">
        <v>-6907280.4199999999</v>
      </c>
      <c r="G20" s="128">
        <v>0</v>
      </c>
      <c r="H20" s="128">
        <v>-82602789</v>
      </c>
    </row>
    <row r="21" spans="1:8" ht="12.75" customHeight="1">
      <c r="A21" s="129" t="s">
        <v>336</v>
      </c>
      <c r="B21" s="131">
        <v>-1478308978.02</v>
      </c>
      <c r="C21" s="131">
        <v>-53949565.520000003</v>
      </c>
      <c r="D21" s="131">
        <v>-160869969.77000001</v>
      </c>
      <c r="E21" s="131" t="s">
        <v>134</v>
      </c>
      <c r="F21" s="131">
        <v>-152195050.96000001</v>
      </c>
      <c r="G21" s="131">
        <v>94641210.189999998</v>
      </c>
      <c r="H21" s="131">
        <v>-1750758405.47</v>
      </c>
    </row>
    <row r="22" spans="1:8" ht="12.75" customHeight="1">
      <c r="A22" s="63" t="s">
        <v>140</v>
      </c>
      <c r="B22" s="112">
        <v>-9121230.6799999997</v>
      </c>
      <c r="C22" s="112" t="s">
        <v>134</v>
      </c>
      <c r="D22" s="112">
        <v>0</v>
      </c>
      <c r="E22" s="112">
        <v>0</v>
      </c>
      <c r="F22" s="112">
        <v>-53972842.68</v>
      </c>
      <c r="G22" s="112" t="s">
        <v>134</v>
      </c>
      <c r="H22" s="112">
        <v>-63048572.93</v>
      </c>
    </row>
    <row r="23" spans="1:8" ht="12.75" customHeight="1">
      <c r="A23" s="72" t="s">
        <v>337</v>
      </c>
      <c r="B23" s="114">
        <v>-4208593347.4699998</v>
      </c>
      <c r="C23" s="114">
        <v>-1360389025.75</v>
      </c>
      <c r="D23" s="114">
        <v>-187627495.12</v>
      </c>
      <c r="E23" s="114">
        <v>-143612232.22999999</v>
      </c>
      <c r="F23" s="114">
        <v>-258956042.84</v>
      </c>
      <c r="G23" s="114">
        <v>196238799.63999999</v>
      </c>
      <c r="H23" s="114">
        <v>-5963046116.6999998</v>
      </c>
    </row>
    <row r="24" spans="1:8" ht="12.75" customHeight="1">
      <c r="A24" s="137" t="s">
        <v>338</v>
      </c>
      <c r="B24" s="376">
        <v>-74141509.819999993</v>
      </c>
      <c r="C24" s="139" t="s">
        <v>28</v>
      </c>
      <c r="D24" s="376">
        <v>-34725567.729999997</v>
      </c>
      <c r="E24" s="376">
        <v>-21283029.77</v>
      </c>
      <c r="F24" s="376">
        <v>-65972692.18</v>
      </c>
      <c r="G24" s="376">
        <v>196216259.49000001</v>
      </c>
      <c r="H24" s="139">
        <v>0</v>
      </c>
    </row>
    <row r="25" spans="1:8" ht="12.75" customHeight="1">
      <c r="A25" s="183" t="s">
        <v>339</v>
      </c>
      <c r="B25" s="374">
        <v>-4134451837.6500001</v>
      </c>
      <c r="C25" s="374">
        <v>-1360195565.76</v>
      </c>
      <c r="D25" s="374">
        <v>-152901927.38999999</v>
      </c>
      <c r="E25" s="374">
        <v>-122329202.45999999</v>
      </c>
      <c r="F25" s="374">
        <v>-192983350.66</v>
      </c>
      <c r="G25" s="374">
        <v>0</v>
      </c>
      <c r="H25" s="374">
        <v>-5963046116.6999998</v>
      </c>
    </row>
    <row r="26" spans="1:8" ht="25.5" customHeight="1">
      <c r="A26" s="187" t="s">
        <v>340</v>
      </c>
      <c r="B26" s="363">
        <v>-189932782.1399</v>
      </c>
      <c r="C26" s="363">
        <v>-52657331.915299997</v>
      </c>
      <c r="D26" s="363">
        <v>-37704258.710000001</v>
      </c>
      <c r="E26" s="363">
        <v>-34643199.270000003</v>
      </c>
      <c r="F26" s="363">
        <v>186784171.13569999</v>
      </c>
      <c r="G26" s="363">
        <v>0</v>
      </c>
      <c r="H26" s="363">
        <v>-128086152.1795</v>
      </c>
    </row>
    <row r="27" spans="1:8" ht="38.25" customHeight="1">
      <c r="A27" s="137" t="s">
        <v>341</v>
      </c>
      <c r="B27" s="371">
        <v>-591800000</v>
      </c>
      <c r="C27" s="371">
        <v>-68600000</v>
      </c>
      <c r="D27" s="371">
        <v>-41600000</v>
      </c>
      <c r="E27" s="371">
        <v>-42600000</v>
      </c>
      <c r="F27" s="371">
        <v>66600000</v>
      </c>
      <c r="G27" s="371">
        <v>0</v>
      </c>
      <c r="H27" s="371">
        <v>-678000000</v>
      </c>
    </row>
  </sheetData>
  <mergeCells count="1">
    <mergeCell ref="A1:H1"/>
  </mergeCells>
  <phoneticPr fontId="17" type="noConversion"/>
  <pageMargins left="0.75" right="0.75" top="1" bottom="1" header="0.5" footer="0.5"/>
  <pageSetup paperSize="9" scale="9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workbookViewId="0">
      <selection sqref="A1:H1"/>
    </sheetView>
  </sheetViews>
  <sheetFormatPr defaultColWidth="9.140625" defaultRowHeight="12.75"/>
  <cols>
    <col min="1" max="1" width="29.140625" customWidth="1"/>
    <col min="2" max="8" width="8.7109375" customWidth="1"/>
  </cols>
  <sheetData>
    <row r="1" spans="1:8" ht="18.95" customHeight="1">
      <c r="A1" s="569" t="s">
        <v>344</v>
      </c>
      <c r="B1" s="569"/>
      <c r="C1" s="569"/>
      <c r="D1" s="569"/>
      <c r="E1" s="569"/>
      <c r="F1" s="569"/>
      <c r="G1" s="569"/>
      <c r="H1" s="569"/>
    </row>
    <row r="2" spans="1:8" ht="38.25" customHeight="1">
      <c r="A2" s="13" t="s">
        <v>1</v>
      </c>
      <c r="B2" s="15" t="s">
        <v>74</v>
      </c>
      <c r="C2" s="15" t="s">
        <v>75</v>
      </c>
      <c r="D2" s="15" t="s">
        <v>229</v>
      </c>
      <c r="E2" s="15" t="s">
        <v>305</v>
      </c>
      <c r="F2" s="15" t="s">
        <v>306</v>
      </c>
      <c r="G2" s="15" t="s">
        <v>307</v>
      </c>
      <c r="H2" s="15" t="s">
        <v>76</v>
      </c>
    </row>
    <row r="3" spans="1:8" ht="12.75" customHeight="1">
      <c r="A3" s="283" t="s">
        <v>345</v>
      </c>
      <c r="B3" s="377">
        <v>2907436361.1900001</v>
      </c>
      <c r="C3" s="377">
        <v>938452859.12</v>
      </c>
      <c r="D3" s="377">
        <v>0</v>
      </c>
      <c r="E3" s="377">
        <v>0</v>
      </c>
      <c r="F3" s="377">
        <v>0</v>
      </c>
      <c r="G3" s="377">
        <v>0</v>
      </c>
      <c r="H3" s="377">
        <v>3845889220.3099999</v>
      </c>
    </row>
    <row r="4" spans="1:8" ht="25.5" customHeight="1">
      <c r="A4" s="137" t="s">
        <v>346</v>
      </c>
      <c r="B4" s="160">
        <v>2784864929.8600001</v>
      </c>
      <c r="C4" s="160">
        <v>52502955.350000001</v>
      </c>
      <c r="D4" s="160">
        <v>0</v>
      </c>
      <c r="E4" s="160">
        <v>0</v>
      </c>
      <c r="F4" s="160">
        <v>0</v>
      </c>
      <c r="G4" s="160">
        <v>0</v>
      </c>
      <c r="H4" s="160">
        <v>2837367885.21</v>
      </c>
    </row>
    <row r="5" spans="1:8" ht="38.25" customHeight="1">
      <c r="A5" s="137" t="s">
        <v>347</v>
      </c>
      <c r="B5" s="160">
        <v>368610662.69</v>
      </c>
      <c r="C5" s="160">
        <v>0</v>
      </c>
      <c r="D5" s="160">
        <v>0</v>
      </c>
      <c r="E5" s="160">
        <v>0</v>
      </c>
      <c r="F5" s="160">
        <v>0</v>
      </c>
      <c r="G5" s="160">
        <v>0</v>
      </c>
      <c r="H5" s="160">
        <v>368610662.69</v>
      </c>
    </row>
    <row r="6" spans="1:8" ht="38.25" customHeight="1">
      <c r="A6" s="137" t="s">
        <v>146</v>
      </c>
      <c r="B6" s="160">
        <v>272867290.44</v>
      </c>
      <c r="C6" s="160">
        <v>351811310.73000002</v>
      </c>
      <c r="D6" s="160">
        <v>4384919.6100000003</v>
      </c>
      <c r="E6" s="160">
        <v>44268405.460000001</v>
      </c>
      <c r="F6" s="160">
        <v>28112941.989999998</v>
      </c>
      <c r="G6" s="160">
        <v>-102974228.31999999</v>
      </c>
      <c r="H6" s="160">
        <v>598470639.90999997</v>
      </c>
    </row>
    <row r="7" spans="1:8" ht="12.75" customHeight="1">
      <c r="A7" s="137" t="s">
        <v>348</v>
      </c>
      <c r="B7" s="160">
        <v>184628381.69</v>
      </c>
      <c r="C7" s="160">
        <v>11566402.199999999</v>
      </c>
      <c r="D7" s="160">
        <v>70653678.370000005</v>
      </c>
      <c r="E7" s="276" t="s">
        <v>28</v>
      </c>
      <c r="F7" s="160">
        <v>121256595.31</v>
      </c>
      <c r="G7" s="160">
        <v>-72525324.489999995</v>
      </c>
      <c r="H7" s="160">
        <v>315739529.75</v>
      </c>
    </row>
    <row r="8" spans="1:8" ht="25.5" customHeight="1">
      <c r="A8" s="76" t="s">
        <v>349</v>
      </c>
      <c r="B8" s="378">
        <v>139406785.56999999</v>
      </c>
      <c r="C8" s="378">
        <v>159344735.93000001</v>
      </c>
      <c r="D8" s="378">
        <v>27638921.350000001</v>
      </c>
      <c r="E8" s="378">
        <v>28187802.359999999</v>
      </c>
      <c r="F8" s="378">
        <v>191033102.99000001</v>
      </c>
      <c r="G8" s="378">
        <v>0</v>
      </c>
      <c r="H8" s="378">
        <v>545611348.20000005</v>
      </c>
    </row>
    <row r="9" spans="1:8" ht="25.5" customHeight="1">
      <c r="A9" s="63" t="s">
        <v>350</v>
      </c>
      <c r="B9" s="154">
        <v>9232941.4800000004</v>
      </c>
      <c r="C9" s="154">
        <v>1300000</v>
      </c>
      <c r="D9" s="154">
        <v>0</v>
      </c>
      <c r="E9" s="154">
        <v>2500000</v>
      </c>
      <c r="F9" s="154">
        <v>1991387.08</v>
      </c>
      <c r="G9" s="154">
        <v>0</v>
      </c>
      <c r="H9" s="154">
        <v>15024328.560000001</v>
      </c>
    </row>
    <row r="10" spans="1:8" ht="25.5" customHeight="1">
      <c r="A10" s="63" t="s">
        <v>351</v>
      </c>
      <c r="B10" s="154">
        <v>833196.09</v>
      </c>
      <c r="C10" s="154">
        <v>0</v>
      </c>
      <c r="D10" s="154">
        <v>0</v>
      </c>
      <c r="E10" s="154">
        <v>0</v>
      </c>
      <c r="F10" s="154">
        <v>7006542.4100000001</v>
      </c>
      <c r="G10" s="154">
        <v>0</v>
      </c>
      <c r="H10" s="154">
        <v>7839738.5</v>
      </c>
    </row>
    <row r="11" spans="1:8" ht="12.75" customHeight="1">
      <c r="A11" s="80" t="s">
        <v>352</v>
      </c>
      <c r="B11" s="360">
        <v>130246509.75</v>
      </c>
      <c r="C11" s="360">
        <v>90669615.549999997</v>
      </c>
      <c r="D11" s="360">
        <v>36083983.439999998</v>
      </c>
      <c r="E11" s="360">
        <v>32538713.32</v>
      </c>
      <c r="F11" s="360">
        <v>-51134925.5</v>
      </c>
      <c r="G11" s="360">
        <v>-859046.08</v>
      </c>
      <c r="H11" s="360">
        <v>237544850.47999999</v>
      </c>
    </row>
    <row r="12" spans="1:8" ht="12.75" customHeight="1">
      <c r="A12" s="63" t="s">
        <v>353</v>
      </c>
      <c r="B12" s="154">
        <v>2181394.87</v>
      </c>
      <c r="C12" s="154">
        <v>7067182.0700000003</v>
      </c>
      <c r="D12" s="154">
        <v>0</v>
      </c>
      <c r="E12" s="154">
        <v>0</v>
      </c>
      <c r="F12" s="154">
        <v>0</v>
      </c>
      <c r="G12" s="154">
        <v>0</v>
      </c>
      <c r="H12" s="154">
        <v>9248576.9399999995</v>
      </c>
    </row>
    <row r="13" spans="1:8" ht="25.5" customHeight="1">
      <c r="A13" s="80" t="s">
        <v>354</v>
      </c>
      <c r="B13" s="360">
        <v>-2012682.93</v>
      </c>
      <c r="C13" s="360">
        <v>-4243980.05</v>
      </c>
      <c r="D13" s="360">
        <v>0</v>
      </c>
      <c r="E13" s="360">
        <v>0</v>
      </c>
      <c r="F13" s="360">
        <v>0</v>
      </c>
      <c r="G13" s="360">
        <v>0</v>
      </c>
      <c r="H13" s="360">
        <v>-6256662.9800000004</v>
      </c>
    </row>
    <row r="14" spans="1:8" ht="38.25" customHeight="1">
      <c r="A14" s="63" t="s">
        <v>355</v>
      </c>
      <c r="B14" s="154">
        <v>-99310098.090000004</v>
      </c>
      <c r="C14" s="154">
        <v>-128767961.81999999</v>
      </c>
      <c r="D14" s="154">
        <v>0</v>
      </c>
      <c r="E14" s="154">
        <v>0</v>
      </c>
      <c r="F14" s="154">
        <v>0</v>
      </c>
      <c r="G14" s="154">
        <v>0</v>
      </c>
      <c r="H14" s="154">
        <v>-228078059.91</v>
      </c>
    </row>
    <row r="15" spans="1:8" ht="12.75" customHeight="1">
      <c r="A15" s="72" t="s">
        <v>356</v>
      </c>
      <c r="B15" s="234">
        <v>180578046.74000001</v>
      </c>
      <c r="C15" s="234">
        <v>125369591.68000001</v>
      </c>
      <c r="D15" s="234">
        <v>63722904.789999999</v>
      </c>
      <c r="E15" s="234">
        <v>63226515.68</v>
      </c>
      <c r="F15" s="234">
        <v>148896106.97999999</v>
      </c>
      <c r="G15" s="234">
        <v>-859046.08</v>
      </c>
      <c r="H15" s="234">
        <v>580985425.44000006</v>
      </c>
    </row>
    <row r="16" spans="1:8" ht="12.75" customHeight="1">
      <c r="A16" s="379" t="s">
        <v>149</v>
      </c>
      <c r="B16" s="243">
        <v>6698985672.6099997</v>
      </c>
      <c r="C16" s="243">
        <v>1479703119.0799999</v>
      </c>
      <c r="D16" s="243">
        <v>138811301.41999999</v>
      </c>
      <c r="E16" s="243">
        <v>107654717.81</v>
      </c>
      <c r="F16" s="243">
        <v>298265644.27999997</v>
      </c>
      <c r="G16" s="243">
        <v>-176358598.88999999</v>
      </c>
      <c r="H16" s="243">
        <v>8547061856.3100004</v>
      </c>
    </row>
    <row r="17" spans="1:8" ht="12.75" customHeight="1">
      <c r="A17" s="187" t="s">
        <v>151</v>
      </c>
      <c r="B17" s="227">
        <v>122042394.93000001</v>
      </c>
      <c r="C17" s="227">
        <v>5920040.7800000003</v>
      </c>
      <c r="D17" s="227">
        <v>10214185.529999999</v>
      </c>
      <c r="E17" s="227">
        <v>-2054392.97</v>
      </c>
      <c r="F17" s="227">
        <v>-48181730.439999998</v>
      </c>
      <c r="G17" s="227">
        <v>0</v>
      </c>
      <c r="H17" s="227">
        <v>87940497.829999998</v>
      </c>
    </row>
    <row r="18" spans="1:8" ht="12.75" customHeight="1">
      <c r="A18" s="574" t="s">
        <v>357</v>
      </c>
      <c r="B18" s="574"/>
      <c r="C18" s="574"/>
      <c r="D18" s="574"/>
      <c r="E18" s="574"/>
      <c r="F18" s="574"/>
      <c r="G18" s="574"/>
      <c r="H18" s="574"/>
    </row>
  </sheetData>
  <mergeCells count="2">
    <mergeCell ref="A1:H1"/>
    <mergeCell ref="A18:H18"/>
  </mergeCells>
  <phoneticPr fontId="17" type="noConversion"/>
  <pageMargins left="0.75" right="0.75" top="1" bottom="1" header="0.5" footer="0.5"/>
  <pageSetup paperSize="9" scale="9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workbookViewId="0">
      <selection sqref="A1:H1"/>
    </sheetView>
  </sheetViews>
  <sheetFormatPr defaultColWidth="9.140625" defaultRowHeight="12.75"/>
  <cols>
    <col min="1" max="1" width="29.140625" customWidth="1"/>
    <col min="2" max="8" width="8.7109375" customWidth="1"/>
  </cols>
  <sheetData>
    <row r="1" spans="1:8" ht="18.95" customHeight="1">
      <c r="A1" s="569" t="s">
        <v>358</v>
      </c>
      <c r="B1" s="569"/>
      <c r="C1" s="569"/>
      <c r="D1" s="569"/>
      <c r="E1" s="569"/>
      <c r="F1" s="569"/>
      <c r="G1" s="569"/>
      <c r="H1" s="569"/>
    </row>
    <row r="2" spans="1:8" ht="38.25" customHeight="1">
      <c r="A2" s="13" t="s">
        <v>1</v>
      </c>
      <c r="B2" s="15" t="s">
        <v>74</v>
      </c>
      <c r="C2" s="15" t="s">
        <v>75</v>
      </c>
      <c r="D2" s="15" t="s">
        <v>229</v>
      </c>
      <c r="E2" s="15" t="s">
        <v>305</v>
      </c>
      <c r="F2" s="15" t="s">
        <v>231</v>
      </c>
      <c r="G2" s="15" t="s">
        <v>359</v>
      </c>
      <c r="H2" s="15" t="s">
        <v>76</v>
      </c>
    </row>
    <row r="3" spans="1:8" ht="12.75" customHeight="1">
      <c r="A3" s="283" t="s">
        <v>345</v>
      </c>
      <c r="B3" s="377">
        <v>2994087658.1999998</v>
      </c>
      <c r="C3" s="377">
        <v>883942773.38999999</v>
      </c>
      <c r="D3" s="377">
        <v>0</v>
      </c>
      <c r="E3" s="377">
        <v>0</v>
      </c>
      <c r="F3" s="377">
        <v>0</v>
      </c>
      <c r="G3" s="377">
        <v>0</v>
      </c>
      <c r="H3" s="377">
        <v>3878030431.5900002</v>
      </c>
    </row>
    <row r="4" spans="1:8" ht="25.5" customHeight="1">
      <c r="A4" s="137" t="s">
        <v>346</v>
      </c>
      <c r="B4" s="160">
        <v>-156960738.69</v>
      </c>
      <c r="C4" s="160">
        <v>-56873022.409999996</v>
      </c>
      <c r="D4" s="160">
        <v>0</v>
      </c>
      <c r="E4" s="160">
        <v>0</v>
      </c>
      <c r="F4" s="160">
        <v>0</v>
      </c>
      <c r="G4" s="160">
        <v>0</v>
      </c>
      <c r="H4" s="160">
        <v>-213833761.09999999</v>
      </c>
    </row>
    <row r="5" spans="1:8" ht="38.25" customHeight="1">
      <c r="A5" s="137" t="s">
        <v>347</v>
      </c>
      <c r="B5" s="160">
        <v>487320552.82999998</v>
      </c>
      <c r="C5" s="160">
        <v>0</v>
      </c>
      <c r="D5" s="160">
        <v>0</v>
      </c>
      <c r="E5" s="160">
        <v>0</v>
      </c>
      <c r="F5" s="160">
        <v>0</v>
      </c>
      <c r="G5" s="160">
        <v>0</v>
      </c>
      <c r="H5" s="160">
        <v>487320552.82999998</v>
      </c>
    </row>
    <row r="6" spans="1:8" ht="38.25" customHeight="1">
      <c r="A6" s="137" t="s">
        <v>146</v>
      </c>
      <c r="B6" s="160">
        <v>311731871.18000001</v>
      </c>
      <c r="C6" s="160">
        <v>334613845.42000002</v>
      </c>
      <c r="D6" s="160">
        <v>4289848.3</v>
      </c>
      <c r="E6" s="160">
        <v>43898552.609999999</v>
      </c>
      <c r="F6" s="160">
        <v>23477638.390000001</v>
      </c>
      <c r="G6" s="160">
        <v>-101597588.05</v>
      </c>
      <c r="H6" s="160">
        <v>616414167.85000002</v>
      </c>
    </row>
    <row r="7" spans="1:8" ht="12.75" customHeight="1">
      <c r="A7" s="137" t="s">
        <v>348</v>
      </c>
      <c r="B7" s="160">
        <v>183074715.66</v>
      </c>
      <c r="C7" s="160">
        <v>12543126.380000001</v>
      </c>
      <c r="D7" s="160">
        <v>78409168.25</v>
      </c>
      <c r="E7" s="160" t="s">
        <v>28</v>
      </c>
      <c r="F7" s="160">
        <v>149676757.38999999</v>
      </c>
      <c r="G7" s="160">
        <v>-87216132.75</v>
      </c>
      <c r="H7" s="160">
        <v>336559098.06</v>
      </c>
    </row>
    <row r="8" spans="1:8" ht="25.5" customHeight="1">
      <c r="A8" s="76" t="s">
        <v>349</v>
      </c>
      <c r="B8" s="378">
        <v>129435450.09999999</v>
      </c>
      <c r="C8" s="378">
        <v>111621146.23</v>
      </c>
      <c r="D8" s="378">
        <v>21899800.789999999</v>
      </c>
      <c r="E8" s="378">
        <v>26258731.469999999</v>
      </c>
      <c r="F8" s="378">
        <v>221757623.65000001</v>
      </c>
      <c r="G8" s="378">
        <v>0</v>
      </c>
      <c r="H8" s="378">
        <v>510972752.24000001</v>
      </c>
    </row>
    <row r="9" spans="1:8" ht="25.5" customHeight="1">
      <c r="A9" s="63" t="s">
        <v>350</v>
      </c>
      <c r="B9" s="154">
        <v>8860690.5899999999</v>
      </c>
      <c r="C9" s="154">
        <v>1300000</v>
      </c>
      <c r="D9" s="154" t="s">
        <v>134</v>
      </c>
      <c r="E9" s="154">
        <v>2500000</v>
      </c>
      <c r="F9" s="154">
        <v>1949272.7</v>
      </c>
      <c r="G9" s="154">
        <v>0</v>
      </c>
      <c r="H9" s="154">
        <v>14731223</v>
      </c>
    </row>
    <row r="10" spans="1:8" ht="25.5" customHeight="1">
      <c r="A10" s="63" t="s">
        <v>351</v>
      </c>
      <c r="B10" s="154">
        <v>2573467.89</v>
      </c>
      <c r="C10" s="154">
        <v>0</v>
      </c>
      <c r="D10" s="154">
        <v>0</v>
      </c>
      <c r="E10" s="154">
        <v>0</v>
      </c>
      <c r="F10" s="154">
        <v>4796520.96</v>
      </c>
      <c r="G10" s="154">
        <v>0</v>
      </c>
      <c r="H10" s="154">
        <v>7373044.8499999996</v>
      </c>
    </row>
    <row r="11" spans="1:8" ht="12.75" customHeight="1">
      <c r="A11" s="80" t="s">
        <v>352</v>
      </c>
      <c r="B11" s="360">
        <v>169440157.59999999</v>
      </c>
      <c r="C11" s="360">
        <v>114346850.31</v>
      </c>
      <c r="D11" s="360">
        <v>32542297.190000001</v>
      </c>
      <c r="E11" s="360">
        <v>24291066.18</v>
      </c>
      <c r="F11" s="360">
        <v>52768263.530000001</v>
      </c>
      <c r="G11" s="360">
        <v>-7425078.8399999999</v>
      </c>
      <c r="H11" s="360">
        <v>385963555.97000003</v>
      </c>
    </row>
    <row r="12" spans="1:8" ht="12.75" customHeight="1">
      <c r="A12" s="80" t="s">
        <v>360</v>
      </c>
      <c r="B12" s="369">
        <v>0</v>
      </c>
      <c r="C12" s="369">
        <v>0</v>
      </c>
      <c r="D12" s="369">
        <v>0</v>
      </c>
      <c r="E12" s="369">
        <v>0</v>
      </c>
      <c r="F12" s="369">
        <v>21177985.510000002</v>
      </c>
      <c r="G12" s="369">
        <v>0</v>
      </c>
      <c r="H12" s="369">
        <v>21177985.510000002</v>
      </c>
    </row>
    <row r="13" spans="1:8" ht="23.25" customHeight="1">
      <c r="A13" s="80" t="s">
        <v>733</v>
      </c>
      <c r="B13" s="369">
        <v>0</v>
      </c>
      <c r="C13" s="369">
        <v>0</v>
      </c>
      <c r="D13" s="369">
        <v>0</v>
      </c>
      <c r="E13" s="369">
        <v>0</v>
      </c>
      <c r="F13" s="369">
        <v>0</v>
      </c>
      <c r="G13" s="369">
        <v>0</v>
      </c>
      <c r="H13" s="369">
        <v>0</v>
      </c>
    </row>
    <row r="14" spans="1:8" ht="25.5" customHeight="1">
      <c r="A14" s="80" t="s">
        <v>361</v>
      </c>
      <c r="B14" s="360" t="s">
        <v>134</v>
      </c>
      <c r="C14" s="360">
        <v>0</v>
      </c>
      <c r="D14" s="360">
        <v>0</v>
      </c>
      <c r="E14" s="360">
        <v>0</v>
      </c>
      <c r="F14" s="360">
        <v>0</v>
      </c>
      <c r="G14" s="360">
        <v>0</v>
      </c>
      <c r="H14" s="360" t="s">
        <v>134</v>
      </c>
    </row>
    <row r="15" spans="1:8" ht="12.75" customHeight="1">
      <c r="A15" s="63" t="s">
        <v>353</v>
      </c>
      <c r="B15" s="154">
        <v>1296246.3799999999</v>
      </c>
      <c r="C15" s="154">
        <v>6651407.7599999998</v>
      </c>
      <c r="D15" s="154">
        <v>0</v>
      </c>
      <c r="E15" s="154">
        <v>0</v>
      </c>
      <c r="F15" s="154">
        <v>0</v>
      </c>
      <c r="G15" s="154">
        <v>0</v>
      </c>
      <c r="H15" s="154">
        <v>7947654.1399999997</v>
      </c>
    </row>
    <row r="16" spans="1:8" ht="25.5" customHeight="1">
      <c r="A16" s="80" t="s">
        <v>354</v>
      </c>
      <c r="B16" s="360">
        <v>-1234464.8</v>
      </c>
      <c r="C16" s="360">
        <v>-5227216.05</v>
      </c>
      <c r="D16" s="360">
        <v>0</v>
      </c>
      <c r="E16" s="360">
        <v>0</v>
      </c>
      <c r="F16" s="360">
        <v>0</v>
      </c>
      <c r="G16" s="360">
        <v>0</v>
      </c>
      <c r="H16" s="360">
        <v>-6461680.8499999996</v>
      </c>
    </row>
    <row r="17" spans="1:8" ht="38.25" customHeight="1">
      <c r="A17" s="63" t="s">
        <v>355</v>
      </c>
      <c r="B17" s="154">
        <v>-102337441.67</v>
      </c>
      <c r="C17" s="154">
        <v>-125890588.95</v>
      </c>
      <c r="D17" s="154">
        <v>0</v>
      </c>
      <c r="E17" s="154">
        <v>0</v>
      </c>
      <c r="F17" s="154">
        <v>0</v>
      </c>
      <c r="G17" s="154">
        <v>0</v>
      </c>
      <c r="H17" s="154">
        <v>-228228030.62</v>
      </c>
    </row>
    <row r="18" spans="1:8" ht="12.75" customHeight="1">
      <c r="A18" s="72" t="s">
        <v>356</v>
      </c>
      <c r="B18" s="234">
        <v>208524279.38</v>
      </c>
      <c r="C18" s="234">
        <v>102801599.3</v>
      </c>
      <c r="D18" s="234">
        <v>54613156.299999997</v>
      </c>
      <c r="E18" s="234">
        <v>53049797.649999999</v>
      </c>
      <c r="F18" s="234">
        <v>302503680.83999997</v>
      </c>
      <c r="G18" s="234">
        <v>-7425078.8399999999</v>
      </c>
      <c r="H18" s="234">
        <v>713970490.63</v>
      </c>
    </row>
    <row r="19" spans="1:8" ht="12.75" customHeight="1">
      <c r="A19" s="379" t="s">
        <v>149</v>
      </c>
      <c r="B19" s="243">
        <v>4027678338.5599999</v>
      </c>
      <c r="C19" s="243">
        <v>1277028322.0799999</v>
      </c>
      <c r="D19" s="243">
        <v>137312172.84999999</v>
      </c>
      <c r="E19" s="243">
        <v>97019813.390000001</v>
      </c>
      <c r="F19" s="243">
        <v>475658076.62</v>
      </c>
      <c r="G19" s="243">
        <v>-196238799.63999999</v>
      </c>
      <c r="H19" s="243">
        <v>5818460979.8599997</v>
      </c>
    </row>
    <row r="20" spans="1:8" ht="12.75" customHeight="1">
      <c r="A20" s="187" t="s">
        <v>151</v>
      </c>
      <c r="B20" s="227">
        <v>-10136967.16</v>
      </c>
      <c r="C20" s="227">
        <v>19372137.100000001</v>
      </c>
      <c r="D20" s="227">
        <v>12615270.02</v>
      </c>
      <c r="E20" s="227">
        <v>11946163.57</v>
      </c>
      <c r="F20" s="227">
        <v>-30043427.93</v>
      </c>
      <c r="G20" s="227">
        <v>0</v>
      </c>
      <c r="H20" s="227">
        <v>3753175.6000000201</v>
      </c>
    </row>
    <row r="21" spans="1:8" ht="12.75" customHeight="1">
      <c r="A21" s="574" t="s">
        <v>362</v>
      </c>
      <c r="B21" s="574"/>
      <c r="C21" s="574"/>
      <c r="D21" s="574"/>
      <c r="E21" s="574"/>
      <c r="F21" s="574"/>
      <c r="G21" s="574"/>
      <c r="H21" s="574"/>
    </row>
  </sheetData>
  <mergeCells count="2">
    <mergeCell ref="A1:H1"/>
    <mergeCell ref="A21:H21"/>
  </mergeCells>
  <phoneticPr fontId="17" type="noConversion"/>
  <pageMargins left="0.75" right="0.75" top="1" bottom="1" header="0.5" footer="0.5"/>
  <pageSetup paperSize="9" scale="97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sqref="A1:D1"/>
    </sheetView>
  </sheetViews>
  <sheetFormatPr defaultColWidth="9.140625" defaultRowHeight="12.75"/>
  <cols>
    <col min="1" max="1" width="55.140625" customWidth="1"/>
    <col min="2" max="4" width="10.7109375" customWidth="1"/>
  </cols>
  <sheetData>
    <row r="1" spans="1:4" ht="18.95" customHeight="1">
      <c r="A1" s="563" t="s">
        <v>710</v>
      </c>
      <c r="B1" s="563"/>
      <c r="C1" s="563"/>
      <c r="D1" s="563"/>
    </row>
    <row r="2" spans="1:4" ht="12.75" customHeight="1">
      <c r="A2" s="1" t="s">
        <v>1</v>
      </c>
      <c r="B2" s="2" t="s">
        <v>376</v>
      </c>
      <c r="C2" s="2" t="s">
        <v>377</v>
      </c>
      <c r="D2" s="3" t="s">
        <v>378</v>
      </c>
    </row>
    <row r="3" spans="1:4" ht="12.75" customHeight="1">
      <c r="A3" s="4" t="s">
        <v>379</v>
      </c>
      <c r="B3" s="320">
        <v>10886554.1</v>
      </c>
      <c r="C3" s="320">
        <v>-51787126.700000003</v>
      </c>
      <c r="D3" s="321">
        <v>33318436.399999999</v>
      </c>
    </row>
    <row r="4" spans="1:4" ht="12.75" customHeight="1">
      <c r="A4" s="7" t="s">
        <v>380</v>
      </c>
      <c r="B4" s="38">
        <v>16386080.800000001</v>
      </c>
      <c r="C4" s="38">
        <v>42449693.700000003</v>
      </c>
      <c r="D4" s="40">
        <v>38528819</v>
      </c>
    </row>
    <row r="5" spans="1:4" ht="12.75" customHeight="1">
      <c r="A5" s="28" t="s">
        <v>381</v>
      </c>
      <c r="B5" s="42">
        <v>27272634.899999999</v>
      </c>
      <c r="C5" s="42">
        <v>-9337433.0999999996</v>
      </c>
      <c r="D5" s="44">
        <v>71847255.400000006</v>
      </c>
    </row>
    <row r="6" spans="1:4" ht="12.75" customHeight="1">
      <c r="A6" s="16" t="s">
        <v>382</v>
      </c>
      <c r="B6" s="34">
        <v>23649887.300000001</v>
      </c>
      <c r="C6" s="34">
        <v>38191695.5</v>
      </c>
      <c r="D6" s="36">
        <v>42307255.600000001</v>
      </c>
    </row>
    <row r="7" spans="1:4" ht="12.75" customHeight="1">
      <c r="A7" s="7" t="s">
        <v>383</v>
      </c>
      <c r="B7" s="38">
        <v>3152477.2</v>
      </c>
      <c r="C7" s="38">
        <v>-46337409.899999999</v>
      </c>
      <c r="D7" s="40">
        <v>-45135835.700000003</v>
      </c>
    </row>
    <row r="8" spans="1:4" ht="12.75" customHeight="1">
      <c r="A8" s="7" t="s">
        <v>384</v>
      </c>
      <c r="B8" s="38" t="s">
        <v>28</v>
      </c>
      <c r="C8" s="38">
        <v>-1191718.6000000001</v>
      </c>
      <c r="D8" s="40">
        <v>80567003.5</v>
      </c>
    </row>
    <row r="9" spans="1:4" ht="12.75" customHeight="1">
      <c r="A9" s="385" t="s">
        <v>381</v>
      </c>
      <c r="B9" s="392">
        <v>27272634.899999999</v>
      </c>
      <c r="C9" s="392">
        <v>-9337433.0999999996</v>
      </c>
      <c r="D9" s="393">
        <v>71847255.400000006</v>
      </c>
    </row>
    <row r="10" spans="1:4" ht="12.75" customHeight="1">
      <c r="A10" s="564" t="s">
        <v>748</v>
      </c>
      <c r="B10" s="575"/>
      <c r="C10" s="575"/>
      <c r="D10" s="576"/>
    </row>
    <row r="11" spans="1:4">
      <c r="A11" s="566" t="s">
        <v>749</v>
      </c>
      <c r="B11" s="577"/>
      <c r="C11" s="577"/>
      <c r="D11" s="578"/>
    </row>
  </sheetData>
  <mergeCells count="3">
    <mergeCell ref="A1:D1"/>
    <mergeCell ref="A10:D10"/>
    <mergeCell ref="A11:D11"/>
  </mergeCells>
  <phoneticPr fontId="17" type="noConversion"/>
  <pageMargins left="0.75" right="0.75" top="1" bottom="1" header="0.5" footer="0.5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"/>
  <sheetViews>
    <sheetView workbookViewId="0">
      <selection sqref="A1:G1"/>
    </sheetView>
  </sheetViews>
  <sheetFormatPr defaultColWidth="9.140625" defaultRowHeight="12.75"/>
  <cols>
    <col min="1" max="1" width="25.140625" customWidth="1"/>
    <col min="2" max="7" width="10.7109375" customWidth="1"/>
  </cols>
  <sheetData>
    <row r="1" spans="1:7" ht="18.95" customHeight="1">
      <c r="A1" s="563" t="s">
        <v>711</v>
      </c>
      <c r="B1" s="563"/>
      <c r="C1" s="563"/>
      <c r="D1" s="563"/>
      <c r="E1" s="563"/>
      <c r="F1" s="563"/>
      <c r="G1" s="563"/>
    </row>
    <row r="2" spans="1:7" ht="25.5" customHeight="1">
      <c r="A2" s="1" t="s">
        <v>1</v>
      </c>
      <c r="B2" s="2" t="s">
        <v>385</v>
      </c>
      <c r="C2" s="3" t="s">
        <v>3</v>
      </c>
      <c r="D2" s="3" t="s">
        <v>157</v>
      </c>
      <c r="E2" s="2" t="s">
        <v>386</v>
      </c>
      <c r="F2" s="3" t="s">
        <v>3</v>
      </c>
      <c r="G2" s="3" t="s">
        <v>157</v>
      </c>
    </row>
    <row r="3" spans="1:7" ht="12.75" customHeight="1">
      <c r="A3" s="4" t="s">
        <v>382</v>
      </c>
      <c r="B3" s="331">
        <v>146989265.838</v>
      </c>
      <c r="C3" s="332">
        <v>182772282.60879999</v>
      </c>
      <c r="D3" s="6">
        <v>-0.19577923008921899</v>
      </c>
      <c r="E3" s="331">
        <v>62331828.156000003</v>
      </c>
      <c r="F3" s="332">
        <v>93354465.669</v>
      </c>
      <c r="G3" s="6">
        <v>-0.33231016096214</v>
      </c>
    </row>
    <row r="4" spans="1:7" ht="12.75" customHeight="1">
      <c r="A4" s="7" t="s">
        <v>383</v>
      </c>
      <c r="B4" s="8">
        <v>240097374.496315</v>
      </c>
      <c r="C4" s="9">
        <v>263319618.26878801</v>
      </c>
      <c r="D4" s="394">
        <v>-8.8190329019725303E-2</v>
      </c>
      <c r="E4" s="8">
        <v>99687194.023000002</v>
      </c>
      <c r="F4" s="9">
        <v>103270010.56999999</v>
      </c>
      <c r="G4" s="394">
        <v>-0.03</v>
      </c>
    </row>
    <row r="5" spans="1:7" ht="12.75" customHeight="1">
      <c r="A5" s="7" t="s">
        <v>384</v>
      </c>
      <c r="B5" s="8">
        <v>103614990.639</v>
      </c>
      <c r="C5" s="9">
        <v>141153399.96599999</v>
      </c>
      <c r="D5" s="394">
        <v>-0.26594052524446399</v>
      </c>
      <c r="E5" s="8">
        <v>157018672.37970001</v>
      </c>
      <c r="F5" s="9">
        <v>235118221.92199999</v>
      </c>
      <c r="G5" s="394">
        <v>-0.33</v>
      </c>
    </row>
    <row r="6" spans="1:7" ht="12.75" customHeight="1">
      <c r="A6" s="28" t="s">
        <v>387</v>
      </c>
      <c r="B6" s="29">
        <v>490701630.973315</v>
      </c>
      <c r="C6" s="30">
        <v>587245300.84358799</v>
      </c>
      <c r="D6" s="395">
        <v>-0.16440092365419701</v>
      </c>
      <c r="E6" s="29">
        <v>319037694.55870003</v>
      </c>
      <c r="F6" s="30">
        <v>431742698.16100001</v>
      </c>
      <c r="G6" s="395">
        <v>-0.26104669304742101</v>
      </c>
    </row>
    <row r="7" spans="1:7" ht="12.75" customHeight="1">
      <c r="A7" s="16"/>
      <c r="B7" s="18"/>
      <c r="C7" s="20"/>
      <c r="D7" s="50"/>
      <c r="E7" s="18"/>
      <c r="F7" s="20"/>
      <c r="G7" s="50"/>
    </row>
    <row r="8" spans="1:7" ht="12.75" customHeight="1">
      <c r="A8" s="7" t="s">
        <v>388</v>
      </c>
      <c r="B8" s="8">
        <v>25901013.254000001</v>
      </c>
      <c r="C8" s="9">
        <v>48593943.292999998</v>
      </c>
      <c r="D8" s="394">
        <v>-0.46699091494122302</v>
      </c>
      <c r="E8" s="8">
        <v>34720382.420999996</v>
      </c>
      <c r="F8" s="9">
        <v>54680968.898000002</v>
      </c>
      <c r="G8" s="394">
        <v>-0.36503717617428799</v>
      </c>
    </row>
    <row r="9" spans="1:7" ht="12.75" customHeight="1">
      <c r="A9" s="7" t="s">
        <v>389</v>
      </c>
      <c r="B9" s="8">
        <v>20132929.114999998</v>
      </c>
      <c r="C9" s="9">
        <v>46531875.299999997</v>
      </c>
      <c r="D9" s="394">
        <v>-0.56733037331508496</v>
      </c>
      <c r="E9" s="8">
        <v>62076210.494999997</v>
      </c>
      <c r="F9" s="9">
        <v>101230000</v>
      </c>
      <c r="G9" s="394">
        <v>-0.38678049496196798</v>
      </c>
    </row>
    <row r="10" spans="1:7" ht="12.75" customHeight="1">
      <c r="A10" s="7" t="s">
        <v>390</v>
      </c>
      <c r="B10" s="8">
        <v>99219416</v>
      </c>
      <c r="C10" s="9">
        <v>132719684.52</v>
      </c>
      <c r="D10" s="394">
        <v>-0.25241371392012102</v>
      </c>
      <c r="E10" s="8">
        <v>155700000</v>
      </c>
      <c r="F10" s="9">
        <v>184579141.40000001</v>
      </c>
      <c r="G10" s="394">
        <v>-0.156459398288219</v>
      </c>
    </row>
    <row r="11" spans="1:7" ht="12.75" customHeight="1">
      <c r="A11" s="28" t="s">
        <v>391</v>
      </c>
      <c r="B11" s="29">
        <v>145253358.40900001</v>
      </c>
      <c r="C11" s="30">
        <v>227845503.11300001</v>
      </c>
      <c r="D11" s="395">
        <v>-0.36249187969726299</v>
      </c>
      <c r="E11" s="29">
        <v>252496592.91600001</v>
      </c>
      <c r="F11" s="30">
        <v>340490110.29799998</v>
      </c>
      <c r="G11" s="395">
        <v>-0.25843193303026402</v>
      </c>
    </row>
    <row r="12" spans="1:7" ht="12.75" customHeight="1">
      <c r="A12" s="16"/>
      <c r="B12" s="18"/>
      <c r="C12" s="20"/>
      <c r="D12" s="50"/>
      <c r="E12" s="18"/>
      <c r="F12" s="20"/>
      <c r="G12" s="50"/>
    </row>
    <row r="13" spans="1:7" ht="12.75" customHeight="1">
      <c r="A13" s="7" t="s">
        <v>392</v>
      </c>
      <c r="B13" s="8">
        <v>121088252.58400001</v>
      </c>
      <c r="C13" s="9">
        <v>134178339.3158</v>
      </c>
      <c r="D13" s="394">
        <v>-9.7557376239330099E-2</v>
      </c>
      <c r="E13" s="8">
        <v>27611445.734999999</v>
      </c>
      <c r="F13" s="9">
        <v>38673496.770999998</v>
      </c>
      <c r="G13" s="394">
        <v>-0.28603700103723401</v>
      </c>
    </row>
    <row r="14" spans="1:7" ht="12.75" customHeight="1">
      <c r="A14" s="7" t="s">
        <v>393</v>
      </c>
      <c r="B14" s="8">
        <v>219964445.38131499</v>
      </c>
      <c r="C14" s="9">
        <v>216787742.968788</v>
      </c>
      <c r="D14" s="394">
        <v>1.4653514857546601E-2</v>
      </c>
      <c r="E14" s="8">
        <v>37610983.527999997</v>
      </c>
      <c r="F14" s="9">
        <v>2040011</v>
      </c>
      <c r="G14" s="394" t="s">
        <v>725</v>
      </c>
    </row>
    <row r="15" spans="1:7" ht="12.75" customHeight="1">
      <c r="A15" s="7" t="s">
        <v>394</v>
      </c>
      <c r="B15" s="8">
        <v>4395574.5990000004</v>
      </c>
      <c r="C15" s="9">
        <v>8433715.4460000005</v>
      </c>
      <c r="D15" s="394">
        <v>-0.47880923572246398</v>
      </c>
      <c r="E15" s="8">
        <v>1318672.3796999999</v>
      </c>
      <c r="F15" s="9">
        <v>50539080.522</v>
      </c>
      <c r="G15" s="394">
        <v>-0.97461117204141801</v>
      </c>
    </row>
    <row r="16" spans="1:7" ht="12.75" customHeight="1">
      <c r="A16" s="385" t="s">
        <v>395</v>
      </c>
      <c r="B16" s="396">
        <v>345448272.56431502</v>
      </c>
      <c r="C16" s="397">
        <v>359399797.73058802</v>
      </c>
      <c r="D16" s="398">
        <v>-3.88189566448537E-2</v>
      </c>
      <c r="E16" s="396">
        <v>66541101.642700002</v>
      </c>
      <c r="F16" s="397">
        <v>91252587.863000005</v>
      </c>
      <c r="G16" s="398">
        <v>-0.27080312787841199</v>
      </c>
    </row>
    <row r="17" spans="1:7" ht="12.75" customHeight="1">
      <c r="A17" s="564" t="s">
        <v>396</v>
      </c>
      <c r="B17" s="579"/>
      <c r="C17" s="580"/>
      <c r="D17" s="399"/>
      <c r="E17" s="400"/>
      <c r="F17" s="400"/>
      <c r="G17" s="401"/>
    </row>
  </sheetData>
  <mergeCells count="2">
    <mergeCell ref="A1:G1"/>
    <mergeCell ref="A17:C17"/>
  </mergeCells>
  <phoneticPr fontId="17" type="noConversion"/>
  <pageMargins left="0.75" right="0.75" top="1" bottom="1" header="0.5" footer="0.5"/>
  <pageSetup paperSize="9" scale="98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3" t="s">
        <v>397</v>
      </c>
      <c r="B1" s="563"/>
      <c r="C1" s="563"/>
    </row>
    <row r="2" spans="1:3" ht="12.75" customHeight="1">
      <c r="A2" s="13" t="s">
        <v>1</v>
      </c>
      <c r="B2" s="14" t="s">
        <v>2</v>
      </c>
      <c r="C2" s="15" t="s">
        <v>3</v>
      </c>
    </row>
    <row r="3" spans="1:3" ht="12.75" customHeight="1">
      <c r="A3" s="283" t="s">
        <v>398</v>
      </c>
      <c r="B3" s="402">
        <v>147301729.77000001</v>
      </c>
      <c r="C3" s="403">
        <v>83507179.530000001</v>
      </c>
    </row>
    <row r="4" spans="1:3" ht="12.75" customHeight="1">
      <c r="A4" s="76" t="s">
        <v>399</v>
      </c>
      <c r="B4" s="206">
        <v>187039750.96000001</v>
      </c>
      <c r="C4" s="207">
        <v>145715432.47999999</v>
      </c>
    </row>
    <row r="5" spans="1:3" ht="12.75" customHeight="1">
      <c r="A5" s="63" t="s">
        <v>400</v>
      </c>
      <c r="B5" s="209">
        <v>-39738021.189999998</v>
      </c>
      <c r="C5" s="210">
        <v>-62208252.950000003</v>
      </c>
    </row>
    <row r="6" spans="1:3" ht="12.75" customHeight="1">
      <c r="A6" s="72" t="s">
        <v>401</v>
      </c>
      <c r="B6" s="404">
        <v>776031039.25374699</v>
      </c>
      <c r="C6" s="405">
        <v>726769781.83935201</v>
      </c>
    </row>
    <row r="7" spans="1:3" ht="12.75" customHeight="1">
      <c r="A7" s="76" t="s">
        <v>402</v>
      </c>
      <c r="B7" s="206">
        <v>1244943883.1700001</v>
      </c>
      <c r="C7" s="207">
        <v>1261051546.25</v>
      </c>
    </row>
    <row r="8" spans="1:3" ht="12.75" customHeight="1">
      <c r="A8" s="63" t="s">
        <v>403</v>
      </c>
      <c r="B8" s="209">
        <v>805677943.27999997</v>
      </c>
      <c r="C8" s="210">
        <v>806250027.83000004</v>
      </c>
    </row>
    <row r="9" spans="1:3" ht="12.75" customHeight="1">
      <c r="A9" s="63" t="s">
        <v>404</v>
      </c>
      <c r="B9" s="209">
        <v>325213776.37</v>
      </c>
      <c r="C9" s="210">
        <v>297555649.14999998</v>
      </c>
    </row>
    <row r="10" spans="1:3" ht="12.75" customHeight="1">
      <c r="A10" s="63" t="s">
        <v>405</v>
      </c>
      <c r="B10" s="209">
        <v>67885313.790000007</v>
      </c>
      <c r="C10" s="210">
        <v>83172714.349999994</v>
      </c>
    </row>
    <row r="11" spans="1:3" ht="12.75" customHeight="1">
      <c r="A11" s="63" t="s">
        <v>406</v>
      </c>
      <c r="B11" s="209">
        <v>46166849.729999997</v>
      </c>
      <c r="C11" s="210">
        <v>74073154.920000002</v>
      </c>
    </row>
    <row r="12" spans="1:3" ht="12.75" customHeight="1">
      <c r="A12" s="63" t="s">
        <v>407</v>
      </c>
      <c r="B12" s="209">
        <v>-469000000</v>
      </c>
      <c r="C12" s="210">
        <v>-534000000</v>
      </c>
    </row>
    <row r="13" spans="1:3" ht="12.75" customHeight="1">
      <c r="A13" s="63" t="s">
        <v>408</v>
      </c>
      <c r="B13" s="209">
        <v>-340000000</v>
      </c>
      <c r="C13" s="210">
        <v>-407000000</v>
      </c>
    </row>
    <row r="14" spans="1:3" ht="12.75" customHeight="1">
      <c r="A14" s="406" t="s">
        <v>409</v>
      </c>
      <c r="B14" s="407">
        <v>-128798459.37</v>
      </c>
      <c r="C14" s="408">
        <v>-127348396.78</v>
      </c>
    </row>
    <row r="15" spans="1:3" ht="12.75" customHeight="1">
      <c r="A15" s="93" t="s">
        <v>167</v>
      </c>
      <c r="B15" s="326">
        <v>923332769.02374697</v>
      </c>
      <c r="C15" s="328">
        <v>809634241.36935306</v>
      </c>
    </row>
  </sheetData>
  <mergeCells count="1">
    <mergeCell ref="A1:C1"/>
  </mergeCells>
  <phoneticPr fontId="17" type="noConversion"/>
  <pageMargins left="0.75" right="0.75" top="1" bottom="1" header="0.5" footer="0.5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3" t="s">
        <v>410</v>
      </c>
      <c r="B1" s="563"/>
      <c r="C1" s="563"/>
    </row>
    <row r="2" spans="1:3" ht="12.75" customHeight="1">
      <c r="A2" s="13" t="s">
        <v>1</v>
      </c>
      <c r="B2" s="14" t="s">
        <v>2</v>
      </c>
      <c r="C2" s="15" t="s">
        <v>3</v>
      </c>
    </row>
    <row r="3" spans="1:3" ht="12.75" customHeight="1">
      <c r="A3" s="4" t="s">
        <v>89</v>
      </c>
      <c r="B3" s="350">
        <v>50054.131569359997</v>
      </c>
      <c r="C3" s="351">
        <v>49646.298845229998</v>
      </c>
    </row>
    <row r="4" spans="1:3" ht="12.75" customHeight="1">
      <c r="A4" s="7" t="s">
        <v>411</v>
      </c>
      <c r="B4" s="352">
        <v>2259</v>
      </c>
      <c r="C4" s="353">
        <v>2651.2512523136702</v>
      </c>
    </row>
    <row r="5" spans="1:3" ht="12.75" customHeight="1">
      <c r="A5" s="7" t="s">
        <v>412</v>
      </c>
      <c r="B5" s="352">
        <v>3762</v>
      </c>
      <c r="C5" s="353">
        <v>337.66999316390502</v>
      </c>
    </row>
    <row r="6" spans="1:3" ht="12.75" customHeight="1">
      <c r="A6" s="98" t="s">
        <v>413</v>
      </c>
      <c r="B6" s="409">
        <v>-3357</v>
      </c>
      <c r="C6" s="410">
        <v>-2581.0885280273401</v>
      </c>
    </row>
    <row r="7" spans="1:3" ht="12.75" customHeight="1">
      <c r="A7" s="93" t="s">
        <v>414</v>
      </c>
      <c r="B7" s="411">
        <v>52717</v>
      </c>
      <c r="C7" s="412">
        <v>50054.131562680202</v>
      </c>
    </row>
  </sheetData>
  <mergeCells count="1">
    <mergeCell ref="A1:C1"/>
  </mergeCells>
  <phoneticPr fontId="17" type="noConversion"/>
  <pageMargins left="0.75" right="0.75" top="1" bottom="1" header="0.5" footer="0.5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sqref="A1:E1"/>
    </sheetView>
  </sheetViews>
  <sheetFormatPr defaultColWidth="9.140625" defaultRowHeight="12.75"/>
  <cols>
    <col min="1" max="1" width="45.140625" customWidth="1"/>
    <col min="2" max="5" width="10.7109375" customWidth="1"/>
  </cols>
  <sheetData>
    <row r="1" spans="1:5" ht="18.95" customHeight="1">
      <c r="A1" s="563" t="s">
        <v>415</v>
      </c>
      <c r="B1" s="563"/>
      <c r="C1" s="563"/>
      <c r="D1" s="563"/>
      <c r="E1" s="563"/>
    </row>
    <row r="2" spans="1:5" ht="25.5" customHeight="1">
      <c r="A2" s="13" t="s">
        <v>20</v>
      </c>
      <c r="B2" s="14" t="s">
        <v>2</v>
      </c>
      <c r="C2" s="15" t="s">
        <v>3</v>
      </c>
      <c r="D2" s="15" t="s">
        <v>4</v>
      </c>
      <c r="E2" s="15" t="s">
        <v>5</v>
      </c>
    </row>
    <row r="3" spans="1:5" ht="12.75" customHeight="1">
      <c r="A3" s="283" t="s">
        <v>416</v>
      </c>
      <c r="B3" s="402">
        <v>150592638.00999999</v>
      </c>
      <c r="C3" s="403">
        <v>154384164.38</v>
      </c>
      <c r="D3" s="403">
        <v>148453787.91999999</v>
      </c>
      <c r="E3" s="403">
        <v>145617910.83000001</v>
      </c>
    </row>
    <row r="4" spans="1:5" ht="12.75" customHeight="1">
      <c r="A4" s="137" t="s">
        <v>417</v>
      </c>
      <c r="B4" s="413">
        <v>-161982647.91</v>
      </c>
      <c r="C4" s="414">
        <v>-150946951.63</v>
      </c>
      <c r="D4" s="414">
        <v>-172015019.55000001</v>
      </c>
      <c r="E4" s="414">
        <v>-158598503.59999999</v>
      </c>
    </row>
    <row r="5" spans="1:5" ht="12.75" customHeight="1">
      <c r="A5" s="137" t="s">
        <v>418</v>
      </c>
      <c r="B5" s="192">
        <v>1452079347.6900001</v>
      </c>
      <c r="C5" s="193">
        <v>1352946543.53</v>
      </c>
      <c r="D5" s="193">
        <v>1318925059.98</v>
      </c>
      <c r="E5" s="193">
        <v>1379590777.45</v>
      </c>
    </row>
    <row r="6" spans="1:5" ht="12.75" customHeight="1">
      <c r="A6" s="76" t="s">
        <v>419</v>
      </c>
      <c r="B6" s="206">
        <v>1226835777.46</v>
      </c>
      <c r="C6" s="207">
        <v>1136013773.47</v>
      </c>
      <c r="D6" s="207">
        <v>1097939391.6800001</v>
      </c>
      <c r="E6" s="207">
        <v>1128000000</v>
      </c>
    </row>
    <row r="7" spans="1:5" ht="12.75" customHeight="1">
      <c r="A7" s="63" t="s">
        <v>420</v>
      </c>
      <c r="B7" s="209">
        <v>225243570.22999999</v>
      </c>
      <c r="C7" s="210">
        <v>216932770.06</v>
      </c>
      <c r="D7" s="210">
        <v>220985668.30000001</v>
      </c>
      <c r="E7" s="210">
        <v>252000000</v>
      </c>
    </row>
    <row r="8" spans="1:5" ht="12.75" customHeight="1">
      <c r="A8" s="72" t="s">
        <v>421</v>
      </c>
      <c r="B8" s="415">
        <v>1.05402123231673</v>
      </c>
      <c r="C8" s="416">
        <v>0.96246873532732102</v>
      </c>
      <c r="D8" s="416">
        <v>0.94452845432121502</v>
      </c>
      <c r="E8" s="416">
        <v>0.97699999999999998</v>
      </c>
    </row>
    <row r="9" spans="1:5" ht="12.75" customHeight="1">
      <c r="A9" s="76" t="s">
        <v>419</v>
      </c>
      <c r="B9" s="417">
        <v>1.1257636425228701</v>
      </c>
      <c r="C9" s="418">
        <v>1.01329872263489</v>
      </c>
      <c r="D9" s="418">
        <v>1.0066657607726399</v>
      </c>
      <c r="E9" s="418">
        <v>0.96099999999999997</v>
      </c>
    </row>
    <row r="10" spans="1:5" ht="12.75" customHeight="1">
      <c r="A10" s="63" t="s">
        <v>420</v>
      </c>
      <c r="B10" s="419">
        <v>0.70463697606161402</v>
      </c>
      <c r="C10" s="420">
        <v>0.72284301119338101</v>
      </c>
      <c r="D10" s="420">
        <v>0.68228274393828303</v>
      </c>
      <c r="E10" s="420">
        <v>1.0489999999999999</v>
      </c>
    </row>
    <row r="11" spans="1:5" ht="12.75" customHeight="1">
      <c r="A11" s="72" t="s">
        <v>421</v>
      </c>
      <c r="B11" s="415">
        <v>1.05402123231673</v>
      </c>
      <c r="C11" s="416">
        <v>0.96246873532732102</v>
      </c>
      <c r="D11" s="416">
        <v>0.94452845432121502</v>
      </c>
      <c r="E11" s="416">
        <v>0.97699999999999998</v>
      </c>
    </row>
    <row r="12" spans="1:5" ht="12.75" customHeight="1">
      <c r="A12" s="76" t="s">
        <v>422</v>
      </c>
      <c r="B12" s="417">
        <v>0.73133953665854501</v>
      </c>
      <c r="C12" s="418">
        <v>0.65654350833212505</v>
      </c>
      <c r="D12" s="418">
        <v>0.64150276985964105</v>
      </c>
      <c r="E12" s="418">
        <v>0.66359999999999997</v>
      </c>
    </row>
    <row r="13" spans="1:5" ht="12.75" customHeight="1">
      <c r="A13" s="63" t="s">
        <v>423</v>
      </c>
      <c r="B13" s="419">
        <v>0.147428696516713</v>
      </c>
      <c r="C13" s="420">
        <v>0.14017322031017701</v>
      </c>
      <c r="D13" s="420">
        <v>0.14368260355321999</v>
      </c>
      <c r="E13" s="420">
        <v>0.14080000000000001</v>
      </c>
    </row>
    <row r="14" spans="1:5" ht="12.75" customHeight="1">
      <c r="A14" s="63" t="s">
        <v>424</v>
      </c>
      <c r="B14" s="419">
        <v>0.17525286275079399</v>
      </c>
      <c r="C14" s="420">
        <v>0.165755719477231</v>
      </c>
      <c r="D14" s="420">
        <v>0.159484494754941</v>
      </c>
      <c r="E14" s="420">
        <v>0.1716</v>
      </c>
    </row>
    <row r="15" spans="1:5" ht="12.75" customHeight="1">
      <c r="A15" s="72" t="s">
        <v>373</v>
      </c>
      <c r="B15" s="178">
        <v>-26495287.25</v>
      </c>
      <c r="C15" s="179">
        <v>-83340690.280000001</v>
      </c>
      <c r="D15" s="179">
        <v>-92713342.939999998</v>
      </c>
      <c r="E15" s="179">
        <v>-72609772.099999994</v>
      </c>
    </row>
  </sheetData>
  <mergeCells count="1">
    <mergeCell ref="A1:E1"/>
  </mergeCells>
  <phoneticPr fontId="17" type="noConversion"/>
  <pageMargins left="0.75" right="0.75" top="1" bottom="1" header="0.5" footer="0.5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3" t="s">
        <v>425</v>
      </c>
      <c r="B1" s="563"/>
      <c r="C1" s="563"/>
    </row>
    <row r="2" spans="1:3" ht="12.75" customHeight="1">
      <c r="A2" s="13" t="s">
        <v>1</v>
      </c>
      <c r="B2" s="14" t="s">
        <v>2</v>
      </c>
      <c r="C2" s="15" t="s">
        <v>3</v>
      </c>
    </row>
    <row r="3" spans="1:3" ht="12.75" customHeight="1">
      <c r="A3" s="283" t="s">
        <v>426</v>
      </c>
      <c r="B3" s="402">
        <v>-23836029.609999999</v>
      </c>
      <c r="C3" s="403">
        <v>64952949.920000002</v>
      </c>
    </row>
    <row r="4" spans="1:3" ht="12.75" customHeight="1">
      <c r="A4" s="76" t="s">
        <v>427</v>
      </c>
      <c r="B4" s="206">
        <v>1320104849.1800001</v>
      </c>
      <c r="C4" s="207">
        <v>1252302575.73</v>
      </c>
    </row>
    <row r="5" spans="1:3" ht="12.75" customHeight="1">
      <c r="A5" s="63" t="s">
        <v>428</v>
      </c>
      <c r="B5" s="209">
        <v>-962857344.50999999</v>
      </c>
      <c r="C5" s="210">
        <v>-822191125.92999995</v>
      </c>
    </row>
    <row r="6" spans="1:3" ht="12.75" customHeight="1">
      <c r="A6" s="63" t="s">
        <v>429</v>
      </c>
      <c r="B6" s="209">
        <v>-381083534.27999997</v>
      </c>
      <c r="C6" s="210">
        <v>-365158499.88</v>
      </c>
    </row>
    <row r="7" spans="1:3" ht="12.75" customHeight="1">
      <c r="A7" s="72" t="s">
        <v>401</v>
      </c>
      <c r="B7" s="404">
        <v>29385012.710000001</v>
      </c>
      <c r="C7" s="405">
        <v>41381493.030000001</v>
      </c>
    </row>
    <row r="8" spans="1:3" ht="12.75" customHeight="1">
      <c r="A8" s="421" t="s">
        <v>402</v>
      </c>
      <c r="B8" s="206">
        <v>40951414.909999996</v>
      </c>
      <c r="C8" s="207">
        <v>53924619.409999996</v>
      </c>
    </row>
    <row r="9" spans="1:3" ht="12.75" customHeight="1">
      <c r="A9" s="63" t="s">
        <v>403</v>
      </c>
      <c r="B9" s="209">
        <v>33115837.289999999</v>
      </c>
      <c r="C9" s="210">
        <v>44574903.810000002</v>
      </c>
    </row>
    <row r="10" spans="1:3" ht="12.75" customHeight="1">
      <c r="A10" s="63" t="s">
        <v>404</v>
      </c>
      <c r="B10" s="209">
        <v>2544625.0299999998</v>
      </c>
      <c r="C10" s="210">
        <v>1922450.15</v>
      </c>
    </row>
    <row r="11" spans="1:3" ht="12.75" customHeight="1">
      <c r="A11" s="80" t="s">
        <v>405</v>
      </c>
      <c r="B11" s="342">
        <v>5290952.59</v>
      </c>
      <c r="C11" s="341">
        <v>7427265.4500000002</v>
      </c>
    </row>
    <row r="12" spans="1:3" ht="12.75" customHeight="1">
      <c r="A12" s="422" t="s">
        <v>407</v>
      </c>
      <c r="B12" s="342">
        <v>-11566402.199999999</v>
      </c>
      <c r="C12" s="341">
        <v>-12543126.380000001</v>
      </c>
    </row>
    <row r="13" spans="1:3" ht="12.75" customHeight="1">
      <c r="A13" s="63" t="s">
        <v>430</v>
      </c>
      <c r="B13" s="209">
        <v>-3503183.98</v>
      </c>
      <c r="C13" s="210">
        <v>-4316892.75</v>
      </c>
    </row>
    <row r="14" spans="1:3" ht="12.75" customHeight="1">
      <c r="A14" s="406" t="s">
        <v>409</v>
      </c>
      <c r="B14" s="407">
        <v>-8063218.2199999997</v>
      </c>
      <c r="C14" s="408">
        <v>-8226233.6299999999</v>
      </c>
    </row>
    <row r="15" spans="1:3" ht="12.75" customHeight="1">
      <c r="A15" s="100" t="s">
        <v>431</v>
      </c>
      <c r="B15" s="326">
        <v>5548983.0999999996</v>
      </c>
      <c r="C15" s="328">
        <v>106334442.95</v>
      </c>
    </row>
  </sheetData>
  <mergeCells count="1">
    <mergeCell ref="A1:C1"/>
  </mergeCells>
  <phoneticPr fontId="17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"/>
  <sheetViews>
    <sheetView workbookViewId="0">
      <selection sqref="A1:E1"/>
    </sheetView>
  </sheetViews>
  <sheetFormatPr defaultColWidth="9.140625" defaultRowHeight="12.75"/>
  <cols>
    <col min="1" max="1" width="44.140625" customWidth="1"/>
    <col min="2" max="2" width="12.28515625" customWidth="1"/>
    <col min="3" max="5" width="10.7109375" customWidth="1"/>
  </cols>
  <sheetData>
    <row r="1" spans="1:5" ht="18.95" customHeight="1">
      <c r="A1" s="568" t="s">
        <v>12</v>
      </c>
      <c r="B1" s="568"/>
      <c r="C1" s="568"/>
      <c r="D1" s="568"/>
      <c r="E1" s="568"/>
    </row>
    <row r="2" spans="1:5" ht="25.5" customHeight="1">
      <c r="A2" s="13" t="s">
        <v>20</v>
      </c>
      <c r="B2" s="14" t="s">
        <v>2</v>
      </c>
      <c r="C2" s="15" t="s">
        <v>3</v>
      </c>
      <c r="D2" s="15" t="s">
        <v>4</v>
      </c>
      <c r="E2" s="15" t="s">
        <v>5</v>
      </c>
    </row>
    <row r="3" spans="1:5" ht="12.75" customHeight="1">
      <c r="A3" s="17" t="s">
        <v>21</v>
      </c>
      <c r="B3" s="35">
        <v>19658000000</v>
      </c>
      <c r="C3" s="37">
        <v>20522850455</v>
      </c>
      <c r="D3" s="37">
        <v>20687000000</v>
      </c>
      <c r="E3" s="37">
        <v>17877700000</v>
      </c>
    </row>
    <row r="4" spans="1:5" ht="12.75" customHeight="1">
      <c r="A4" s="22" t="s">
        <v>22</v>
      </c>
      <c r="B4" s="39">
        <v>8384000000</v>
      </c>
      <c r="C4" s="41">
        <v>9540603823</v>
      </c>
      <c r="D4" s="41">
        <v>10632000000</v>
      </c>
      <c r="E4" s="41">
        <v>11426300000</v>
      </c>
    </row>
    <row r="5" spans="1:5" ht="12.75" customHeight="1">
      <c r="A5" s="25" t="s">
        <v>23</v>
      </c>
      <c r="B5" s="43">
        <v>11274000000</v>
      </c>
      <c r="C5" s="45">
        <v>10982246632</v>
      </c>
      <c r="D5" s="45">
        <v>10055000000</v>
      </c>
      <c r="E5" s="45">
        <v>6451400000</v>
      </c>
    </row>
    <row r="6" spans="1:5" ht="12.75" customHeight="1">
      <c r="A6" s="31" t="s">
        <v>24</v>
      </c>
      <c r="B6" s="46">
        <v>14293803922.809999</v>
      </c>
      <c r="C6" s="47">
        <v>13266080248.16</v>
      </c>
      <c r="D6" s="47">
        <v>13135649093.860001</v>
      </c>
      <c r="E6" s="47">
        <v>13008000000</v>
      </c>
    </row>
    <row r="7" spans="1:5" ht="12.75" customHeight="1">
      <c r="A7" s="48" t="s">
        <v>25</v>
      </c>
      <c r="B7" s="49">
        <v>0.1</v>
      </c>
      <c r="C7" s="51">
        <v>0.42</v>
      </c>
      <c r="D7" s="51">
        <v>1.03</v>
      </c>
      <c r="E7" s="51">
        <v>1.03</v>
      </c>
    </row>
    <row r="8" spans="1:5" ht="12.75" customHeight="1">
      <c r="A8" s="22" t="s">
        <v>26</v>
      </c>
      <c r="B8" s="52">
        <v>0</v>
      </c>
      <c r="C8" s="54">
        <v>0.02</v>
      </c>
      <c r="D8" s="54">
        <v>0.02</v>
      </c>
      <c r="E8" s="54">
        <v>0.04</v>
      </c>
    </row>
    <row r="9" spans="1:5" ht="12.75" customHeight="1">
      <c r="A9" s="25" t="s">
        <v>27</v>
      </c>
      <c r="B9" s="56">
        <v>0</v>
      </c>
      <c r="C9" s="57" t="s">
        <v>28</v>
      </c>
      <c r="D9" s="57">
        <v>0.61</v>
      </c>
      <c r="E9" s="57">
        <v>0.61</v>
      </c>
    </row>
    <row r="10" spans="1:5" ht="12.75" customHeight="1">
      <c r="A10" s="7" t="s">
        <v>29</v>
      </c>
      <c r="B10" s="55">
        <v>0.1</v>
      </c>
      <c r="C10" s="53">
        <v>0.42</v>
      </c>
      <c r="D10" s="53">
        <v>0.42</v>
      </c>
      <c r="E10" s="53">
        <v>0.42</v>
      </c>
    </row>
  </sheetData>
  <mergeCells count="1">
    <mergeCell ref="A1:E1"/>
  </mergeCells>
  <phoneticPr fontId="17" type="noConversion"/>
  <pageMargins left="0.75" right="0.75" top="1" bottom="1" header="0.5" footer="0.5"/>
  <pageSetup paperSize="9" scale="9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sqref="A1:E1"/>
    </sheetView>
  </sheetViews>
  <sheetFormatPr defaultColWidth="9.140625" defaultRowHeight="12.75"/>
  <cols>
    <col min="1" max="1" width="45.140625" customWidth="1"/>
    <col min="2" max="5" width="10.7109375" customWidth="1"/>
  </cols>
  <sheetData>
    <row r="1" spans="1:5" ht="18.95" customHeight="1">
      <c r="A1" s="568" t="s">
        <v>432</v>
      </c>
      <c r="B1" s="568"/>
      <c r="C1" s="568"/>
      <c r="D1" s="568"/>
      <c r="E1" s="568"/>
    </row>
    <row r="2" spans="1:5" ht="12.75" customHeight="1">
      <c r="A2" s="13" t="s">
        <v>1</v>
      </c>
      <c r="B2" s="14" t="s">
        <v>2</v>
      </c>
      <c r="C2" s="15" t="s">
        <v>3</v>
      </c>
      <c r="D2" s="15" t="s">
        <v>4</v>
      </c>
      <c r="E2" s="15" t="s">
        <v>5</v>
      </c>
    </row>
    <row r="3" spans="1:5" ht="12.75" customHeight="1">
      <c r="A3" s="423" t="s">
        <v>433</v>
      </c>
      <c r="B3" s="424">
        <v>-842920397</v>
      </c>
      <c r="C3" s="425">
        <v>-249007433</v>
      </c>
      <c r="D3" s="425">
        <v>-200000000</v>
      </c>
      <c r="E3" s="425">
        <v>757000000</v>
      </c>
    </row>
    <row r="4" spans="1:5" ht="12.75" customHeight="1">
      <c r="A4" s="426" t="s">
        <v>434</v>
      </c>
      <c r="B4" s="427">
        <v>-409234356</v>
      </c>
      <c r="C4" s="428">
        <v>154385647</v>
      </c>
      <c r="D4" s="428">
        <v>-224373556</v>
      </c>
      <c r="E4" s="428">
        <v>339847473</v>
      </c>
    </row>
    <row r="5" spans="1:5" ht="12.75" customHeight="1">
      <c r="A5" s="430" t="s">
        <v>435</v>
      </c>
      <c r="B5" s="431">
        <v>-433686041</v>
      </c>
      <c r="C5" s="432">
        <v>-403393080</v>
      </c>
      <c r="D5" s="432">
        <v>24000000</v>
      </c>
      <c r="E5" s="432">
        <v>418000000</v>
      </c>
    </row>
    <row r="6" spans="1:5" ht="12.75" customHeight="1">
      <c r="A6" s="433" t="s">
        <v>436</v>
      </c>
      <c r="B6" s="434">
        <v>19657586818.810001</v>
      </c>
      <c r="C6" s="435">
        <v>20523000000</v>
      </c>
      <c r="D6" s="435">
        <v>20687000000</v>
      </c>
      <c r="E6" s="435">
        <v>17878000000</v>
      </c>
    </row>
    <row r="7" spans="1:5" ht="12.75" customHeight="1">
      <c r="A7" s="426" t="s">
        <v>437</v>
      </c>
      <c r="B7" s="436">
        <v>8383749121</v>
      </c>
      <c r="C7" s="437">
        <v>9541000000</v>
      </c>
      <c r="D7" s="437">
        <v>10632000000</v>
      </c>
      <c r="E7" s="437">
        <v>11426000000</v>
      </c>
    </row>
    <row r="8" spans="1:5" ht="12.75" customHeight="1">
      <c r="A8" s="430" t="s">
        <v>438</v>
      </c>
      <c r="B8" s="438">
        <v>11273837697</v>
      </c>
      <c r="C8" s="439">
        <v>10982000000</v>
      </c>
      <c r="D8" s="439">
        <v>10055000000</v>
      </c>
      <c r="E8" s="439">
        <v>6451000000</v>
      </c>
    </row>
    <row r="9" spans="1:5" ht="12.75" customHeight="1">
      <c r="A9" s="429" t="s">
        <v>373</v>
      </c>
      <c r="B9" s="178">
        <v>8665143.3699999992</v>
      </c>
      <c r="C9" s="179">
        <v>-46588352.090000004</v>
      </c>
      <c r="D9" s="179">
        <v>-22955818.489999998</v>
      </c>
      <c r="E9" s="179">
        <v>-36380227.93</v>
      </c>
    </row>
  </sheetData>
  <mergeCells count="1">
    <mergeCell ref="A1:E1"/>
  </mergeCells>
  <phoneticPr fontId="17" type="noConversion"/>
  <pageMargins left="0.75" right="0.75" top="1" bottom="1" header="0.5" footer="0.5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8" t="s">
        <v>439</v>
      </c>
      <c r="B1" s="568"/>
      <c r="C1" s="568"/>
    </row>
    <row r="2" spans="1:3" ht="12.75" customHeight="1">
      <c r="A2" s="13" t="s">
        <v>1</v>
      </c>
      <c r="B2" s="14" t="s">
        <v>2</v>
      </c>
      <c r="C2" s="15" t="s">
        <v>3</v>
      </c>
    </row>
    <row r="3" spans="1:3" ht="12.75" customHeight="1">
      <c r="A3" s="440" t="s">
        <v>426</v>
      </c>
      <c r="B3" s="424">
        <v>6995710.46</v>
      </c>
      <c r="C3" s="425">
        <v>56858147.340000004</v>
      </c>
    </row>
    <row r="4" spans="1:3" ht="12.75" customHeight="1">
      <c r="A4" s="426" t="s">
        <v>139</v>
      </c>
      <c r="B4" s="427">
        <v>97377020.310000002</v>
      </c>
      <c r="C4" s="428">
        <v>143558918.72999999</v>
      </c>
    </row>
    <row r="5" spans="1:3" ht="12.75" customHeight="1">
      <c r="A5" s="430" t="s">
        <v>440</v>
      </c>
      <c r="B5" s="431">
        <v>1821288</v>
      </c>
      <c r="C5" s="432">
        <v>25300000</v>
      </c>
    </row>
    <row r="6" spans="1:3" ht="12.75" customHeight="1">
      <c r="A6" s="430" t="s">
        <v>441</v>
      </c>
      <c r="B6" s="431">
        <v>-44268405.460000001</v>
      </c>
      <c r="C6" s="432">
        <v>-43898552.609999999</v>
      </c>
    </row>
    <row r="7" spans="1:3" ht="12.75" customHeight="1">
      <c r="A7" s="441" t="s">
        <v>442</v>
      </c>
      <c r="B7" s="442">
        <v>-45976237.68</v>
      </c>
      <c r="C7" s="443">
        <v>-42729744.899999999</v>
      </c>
    </row>
    <row r="8" spans="1:3" ht="12.75" customHeight="1">
      <c r="A8" s="93" t="s">
        <v>431</v>
      </c>
      <c r="B8" s="326">
        <v>6995710.46</v>
      </c>
      <c r="C8" s="328">
        <v>56858147.340000004</v>
      </c>
    </row>
  </sheetData>
  <mergeCells count="1">
    <mergeCell ref="A1:C1"/>
  </mergeCells>
  <phoneticPr fontId="17" type="noConversion"/>
  <pageMargins left="0.75" right="0.75" top="1" bottom="1" header="0.5" footer="0.5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sqref="A1:D1"/>
    </sheetView>
  </sheetViews>
  <sheetFormatPr defaultColWidth="9.140625" defaultRowHeight="12.75"/>
  <cols>
    <col min="1" max="1" width="45.140625" customWidth="1"/>
    <col min="2" max="5" width="10.7109375" customWidth="1"/>
  </cols>
  <sheetData>
    <row r="1" spans="1:5" ht="18.95" customHeight="1">
      <c r="A1" s="563" t="s">
        <v>443</v>
      </c>
      <c r="B1" s="563"/>
      <c r="C1" s="563"/>
      <c r="D1" s="563"/>
      <c r="E1" s="444"/>
    </row>
    <row r="2" spans="1:5" ht="25.5" customHeight="1">
      <c r="A2" s="1" t="s">
        <v>20</v>
      </c>
      <c r="B2" s="2" t="s">
        <v>2</v>
      </c>
      <c r="C2" s="3" t="s">
        <v>3</v>
      </c>
      <c r="D2" s="3" t="s">
        <v>4</v>
      </c>
      <c r="E2" s="3" t="s">
        <v>5</v>
      </c>
    </row>
    <row r="3" spans="1:5" ht="12.75" customHeight="1">
      <c r="A3" s="4" t="s">
        <v>444</v>
      </c>
      <c r="B3" s="331">
        <v>14293803922.809999</v>
      </c>
      <c r="C3" s="332">
        <v>13266080248.16</v>
      </c>
      <c r="D3" s="332">
        <v>13135649093.860001</v>
      </c>
      <c r="E3" s="332">
        <v>13008000000</v>
      </c>
    </row>
    <row r="4" spans="1:5" ht="12.75" customHeight="1">
      <c r="A4" s="7" t="s">
        <v>445</v>
      </c>
      <c r="B4" s="8">
        <v>3414377562.4699998</v>
      </c>
      <c r="C4" s="9">
        <v>3358697044.5</v>
      </c>
      <c r="D4" s="9">
        <v>3447539296</v>
      </c>
      <c r="E4" s="9">
        <v>3295000000</v>
      </c>
    </row>
    <row r="5" spans="1:5" ht="12.75" customHeight="1">
      <c r="A5" s="7" t="s">
        <v>446</v>
      </c>
      <c r="B5" s="380">
        <v>0.1711</v>
      </c>
      <c r="C5" s="381">
        <v>0.124</v>
      </c>
      <c r="D5" s="381">
        <v>0.13569999999999999</v>
      </c>
      <c r="E5" s="381">
        <v>0.16350000000000001</v>
      </c>
    </row>
    <row r="6" spans="1:5" ht="12.75" customHeight="1">
      <c r="A6" s="7" t="s">
        <v>373</v>
      </c>
      <c r="B6" s="383">
        <v>-40825000</v>
      </c>
      <c r="C6" s="384">
        <v>-50315322.270000003</v>
      </c>
      <c r="D6" s="384">
        <v>-47818978</v>
      </c>
      <c r="E6" s="384">
        <v>15141184</v>
      </c>
    </row>
  </sheetData>
  <mergeCells count="1">
    <mergeCell ref="A1:D1"/>
  </mergeCells>
  <phoneticPr fontId="17" type="noConversion"/>
  <pageMargins left="0.75" right="0.75" top="1" bottom="1" header="0.5" footer="0.5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3" t="s">
        <v>447</v>
      </c>
      <c r="B1" s="563"/>
      <c r="C1" s="563"/>
    </row>
    <row r="2" spans="1:3" ht="12.75" customHeight="1">
      <c r="A2" s="13" t="s">
        <v>1</v>
      </c>
      <c r="B2" s="14" t="s">
        <v>2</v>
      </c>
      <c r="C2" s="15" t="s">
        <v>3</v>
      </c>
    </row>
    <row r="3" spans="1:3" ht="12.75" customHeight="1">
      <c r="A3" s="283" t="s">
        <v>398</v>
      </c>
      <c r="B3" s="445">
        <v>-56320980.490000002</v>
      </c>
      <c r="C3" s="446">
        <v>-55459044.68</v>
      </c>
    </row>
    <row r="4" spans="1:3" ht="12.75" customHeight="1">
      <c r="A4" s="76" t="s">
        <v>448</v>
      </c>
      <c r="B4" s="78">
        <v>-80750696.760000005</v>
      </c>
      <c r="C4" s="79">
        <v>-82179619.75</v>
      </c>
    </row>
    <row r="5" spans="1:3" ht="12.75" customHeight="1">
      <c r="A5" s="63" t="s">
        <v>449</v>
      </c>
      <c r="B5" s="65">
        <v>-25238098.620000001</v>
      </c>
      <c r="C5" s="66">
        <v>-22467677.050000001</v>
      </c>
    </row>
    <row r="6" spans="1:3" ht="12.75" customHeight="1">
      <c r="A6" s="406" t="s">
        <v>442</v>
      </c>
      <c r="B6" s="407">
        <v>-49667814.890000001</v>
      </c>
      <c r="C6" s="408">
        <v>-49188252.119999997</v>
      </c>
    </row>
    <row r="7" spans="1:3" ht="12.75" customHeight="1">
      <c r="A7" s="93" t="s">
        <v>167</v>
      </c>
      <c r="B7" s="447">
        <v>-56320980.490000002</v>
      </c>
      <c r="C7" s="448">
        <v>-55459044.68</v>
      </c>
    </row>
  </sheetData>
  <mergeCells count="1">
    <mergeCell ref="A1:C1"/>
  </mergeCells>
  <phoneticPr fontId="17" type="noConversion"/>
  <pageMargins left="0.75" right="0.75" top="1" bottom="1" header="0.5" footer="0.5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sqref="A1:E1"/>
    </sheetView>
  </sheetViews>
  <sheetFormatPr defaultColWidth="9.140625" defaultRowHeight="12.75"/>
  <cols>
    <col min="1" max="1" width="45.140625" customWidth="1"/>
    <col min="2" max="5" width="10.7109375" customWidth="1"/>
  </cols>
  <sheetData>
    <row r="1" spans="1:5" ht="18.95" customHeight="1">
      <c r="A1" s="568" t="s">
        <v>750</v>
      </c>
      <c r="B1" s="568"/>
      <c r="C1" s="568"/>
      <c r="D1" s="568"/>
      <c r="E1" s="568"/>
    </row>
    <row r="2" spans="1:5" ht="12.75" customHeight="1">
      <c r="A2" s="13" t="s">
        <v>1</v>
      </c>
      <c r="B2" s="14" t="s">
        <v>2</v>
      </c>
      <c r="C2" s="15" t="s">
        <v>3</v>
      </c>
      <c r="D2" s="15" t="s">
        <v>4</v>
      </c>
      <c r="E2" s="15" t="s">
        <v>5</v>
      </c>
    </row>
    <row r="3" spans="1:5" ht="12.75" customHeight="1">
      <c r="A3" s="322" t="s">
        <v>450</v>
      </c>
      <c r="B3" s="323">
        <v>-238000000</v>
      </c>
      <c r="C3" s="324">
        <v>-307900000</v>
      </c>
      <c r="D3" s="324">
        <v>-242800000</v>
      </c>
      <c r="E3" s="324">
        <v>-199100000</v>
      </c>
    </row>
    <row r="4" spans="1:5" ht="12.75" customHeight="1">
      <c r="A4" s="25" t="s">
        <v>451</v>
      </c>
      <c r="B4" s="43">
        <v>21000000</v>
      </c>
      <c r="C4" s="45">
        <v>20875119.449999999</v>
      </c>
      <c r="D4" s="45">
        <v>20089588.469999999</v>
      </c>
      <c r="E4" s="45">
        <v>27723179.940000001</v>
      </c>
    </row>
    <row r="5" spans="1:5" ht="12.75" customHeight="1">
      <c r="A5" s="25" t="s">
        <v>452</v>
      </c>
      <c r="B5" s="43">
        <v>4000000</v>
      </c>
      <c r="C5" s="45">
        <v>3600000</v>
      </c>
      <c r="D5" s="45">
        <v>7505391.4299999997</v>
      </c>
      <c r="E5" s="45">
        <v>17155671.109999999</v>
      </c>
    </row>
    <row r="6" spans="1:5" ht="12.75" customHeight="1">
      <c r="A6" s="325" t="s">
        <v>453</v>
      </c>
      <c r="B6" s="327">
        <v>24000000</v>
      </c>
      <c r="C6" s="329">
        <v>55780966.020000003</v>
      </c>
      <c r="D6" s="329">
        <v>-61171329.310000002</v>
      </c>
      <c r="E6" s="329">
        <v>111666349.19</v>
      </c>
    </row>
    <row r="7" spans="1:5" ht="12.75" customHeight="1">
      <c r="A7" s="93" t="s">
        <v>454</v>
      </c>
      <c r="B7" s="449">
        <v>188000000</v>
      </c>
      <c r="C7" s="450">
        <v>227672478.21000001</v>
      </c>
      <c r="D7" s="450">
        <v>276427043.22000003</v>
      </c>
      <c r="E7" s="450">
        <v>42516535.0900001</v>
      </c>
    </row>
  </sheetData>
  <mergeCells count="1">
    <mergeCell ref="A1:E1"/>
  </mergeCells>
  <phoneticPr fontId="17" type="noConversion"/>
  <pageMargins left="0.75" right="0.75" top="1" bottom="1" header="0.5" footer="0.5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3" t="s">
        <v>455</v>
      </c>
      <c r="B1" s="563"/>
      <c r="C1" s="563"/>
    </row>
    <row r="2" spans="1:3" ht="12.75" customHeight="1">
      <c r="A2" s="13" t="s">
        <v>1</v>
      </c>
      <c r="B2" s="14" t="s">
        <v>2</v>
      </c>
      <c r="C2" s="15" t="s">
        <v>3</v>
      </c>
    </row>
    <row r="3" spans="1:3" ht="12.75" customHeight="1">
      <c r="A3" s="283" t="s">
        <v>398</v>
      </c>
      <c r="B3" s="402">
        <v>-25662457.339999899</v>
      </c>
      <c r="C3" s="403">
        <v>-31076982.520000201</v>
      </c>
    </row>
    <row r="4" spans="1:3" ht="12.75" customHeight="1">
      <c r="A4" s="137" t="s">
        <v>401</v>
      </c>
      <c r="B4" s="192">
        <v>-51885136.100000001</v>
      </c>
      <c r="C4" s="193">
        <v>-57577627.439999998</v>
      </c>
    </row>
    <row r="5" spans="1:3" ht="12.75" customHeight="1">
      <c r="A5" s="76" t="s">
        <v>402</v>
      </c>
      <c r="B5" s="206">
        <v>-21769047.780000001</v>
      </c>
      <c r="C5" s="207">
        <v>-39591904.560000002</v>
      </c>
    </row>
    <row r="6" spans="1:3" ht="12.75" customHeight="1">
      <c r="A6" s="63" t="s">
        <v>403</v>
      </c>
      <c r="B6" s="209">
        <v>-23585278.370000001</v>
      </c>
      <c r="C6" s="210">
        <v>-36000000</v>
      </c>
    </row>
    <row r="7" spans="1:3" ht="12.75" customHeight="1">
      <c r="A7" s="80" t="s">
        <v>404</v>
      </c>
      <c r="B7" s="342">
        <v>2564438.77</v>
      </c>
      <c r="C7" s="341">
        <v>3000000</v>
      </c>
    </row>
    <row r="8" spans="1:3" ht="12.75" customHeight="1">
      <c r="A8" s="63" t="s">
        <v>406</v>
      </c>
      <c r="B8" s="209">
        <v>-859047.29</v>
      </c>
      <c r="C8" s="210">
        <v>-7465240.2999999998</v>
      </c>
    </row>
    <row r="9" spans="1:3" ht="12.75" customHeight="1">
      <c r="A9" s="80" t="s">
        <v>407</v>
      </c>
      <c r="B9" s="342">
        <v>-30116088.32</v>
      </c>
      <c r="C9" s="341">
        <v>-17985722.879999999</v>
      </c>
    </row>
    <row r="10" spans="1:3" ht="12.75" customHeight="1">
      <c r="A10" s="406" t="s">
        <v>409</v>
      </c>
      <c r="B10" s="407">
        <v>-30116088.32</v>
      </c>
      <c r="C10" s="408">
        <v>-17985722.879999999</v>
      </c>
    </row>
    <row r="11" spans="1:3" ht="12.75" customHeight="1">
      <c r="A11" s="93" t="s">
        <v>167</v>
      </c>
      <c r="B11" s="326">
        <v>-77547593.439999893</v>
      </c>
      <c r="C11" s="328">
        <v>-88654609.959999904</v>
      </c>
    </row>
  </sheetData>
  <mergeCells count="1">
    <mergeCell ref="A1:C1"/>
  </mergeCells>
  <phoneticPr fontId="17" type="noConversion"/>
  <pageMargins left="0.75" right="0.75" top="1" bottom="1" header="0.5" footer="0.5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3" t="s">
        <v>456</v>
      </c>
      <c r="B1" s="563"/>
      <c r="C1" s="563"/>
    </row>
    <row r="2" spans="1:3" ht="12.75" customHeight="1">
      <c r="A2" s="13" t="s">
        <v>1</v>
      </c>
      <c r="B2" s="14" t="s">
        <v>2</v>
      </c>
      <c r="C2" s="15" t="s">
        <v>3</v>
      </c>
    </row>
    <row r="3" spans="1:3" ht="12.75" customHeight="1">
      <c r="A3" s="338" t="s">
        <v>51</v>
      </c>
      <c r="B3" s="340">
        <v>683675035.10000002</v>
      </c>
      <c r="C3" s="339">
        <v>1790705425.1300001</v>
      </c>
    </row>
    <row r="4" spans="1:3" ht="12.75" customHeight="1">
      <c r="A4" s="16" t="s">
        <v>457</v>
      </c>
      <c r="B4" s="34">
        <v>561776316.76999998</v>
      </c>
      <c r="C4" s="36">
        <v>1524208282.95</v>
      </c>
    </row>
    <row r="5" spans="1:3" ht="12.75" customHeight="1">
      <c r="A5" s="7" t="s">
        <v>458</v>
      </c>
      <c r="B5" s="38">
        <v>31512810.559999999</v>
      </c>
      <c r="C5" s="40">
        <v>70350411.650000006</v>
      </c>
    </row>
    <row r="6" spans="1:3" ht="12.75" customHeight="1">
      <c r="A6" s="7" t="s">
        <v>459</v>
      </c>
      <c r="B6" s="38">
        <v>85901980.370000005</v>
      </c>
      <c r="C6" s="40">
        <v>191769098.25999999</v>
      </c>
    </row>
    <row r="7" spans="1:3" ht="12.75" customHeight="1">
      <c r="A7" s="7" t="s">
        <v>460</v>
      </c>
      <c r="B7" s="38">
        <v>4483927.6399999997</v>
      </c>
      <c r="C7" s="40">
        <v>4377643.24</v>
      </c>
    </row>
    <row r="8" spans="1:3" ht="12.75" customHeight="1">
      <c r="A8" s="28" t="s">
        <v>461</v>
      </c>
      <c r="B8" s="451">
        <v>-683675035.10000002</v>
      </c>
      <c r="C8" s="452">
        <v>-1790705425.1300001</v>
      </c>
    </row>
    <row r="9" spans="1:3" ht="12.75" customHeight="1">
      <c r="A9" s="16" t="s">
        <v>462</v>
      </c>
      <c r="B9" s="453">
        <v>27808119.440000001</v>
      </c>
      <c r="C9" s="454">
        <v>45720775.640000001</v>
      </c>
    </row>
    <row r="10" spans="1:3" ht="12.75" customHeight="1">
      <c r="A10" s="7" t="s">
        <v>463</v>
      </c>
      <c r="B10" s="383" t="s">
        <v>28</v>
      </c>
      <c r="C10" s="384">
        <v>7346062.75</v>
      </c>
    </row>
    <row r="11" spans="1:3" ht="12.75" customHeight="1">
      <c r="A11" s="7" t="s">
        <v>464</v>
      </c>
      <c r="B11" s="383">
        <v>-455851899.25</v>
      </c>
      <c r="C11" s="384">
        <v>-1498214395.5899999</v>
      </c>
    </row>
    <row r="12" spans="1:3" ht="12.75" customHeight="1">
      <c r="A12" s="98" t="s">
        <v>465</v>
      </c>
      <c r="B12" s="455">
        <v>-5000000</v>
      </c>
      <c r="C12" s="456">
        <v>0</v>
      </c>
    </row>
    <row r="13" spans="1:3" ht="12.75" customHeight="1">
      <c r="A13" s="7" t="s">
        <v>466</v>
      </c>
      <c r="B13" s="383">
        <v>-1441166.71</v>
      </c>
      <c r="C13" s="384">
        <v>-7318861.0300000003</v>
      </c>
    </row>
    <row r="14" spans="1:3" ht="12.75" customHeight="1">
      <c r="A14" s="7" t="s">
        <v>197</v>
      </c>
      <c r="B14" s="383">
        <v>-248845745.5</v>
      </c>
      <c r="C14" s="384">
        <v>-337989006.57999998</v>
      </c>
    </row>
  </sheetData>
  <mergeCells count="1">
    <mergeCell ref="A1:C1"/>
  </mergeCells>
  <phoneticPr fontId="17" type="noConversion"/>
  <pageMargins left="0.75" right="0.75" top="1" bottom="1" header="0.5" footer="0.5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3" t="s">
        <v>467</v>
      </c>
      <c r="B1" s="563"/>
      <c r="C1" s="563"/>
    </row>
    <row r="2" spans="1:3" ht="12.75" customHeight="1">
      <c r="A2" s="13" t="s">
        <v>1</v>
      </c>
      <c r="B2" s="14" t="s">
        <v>2</v>
      </c>
      <c r="C2" s="15" t="s">
        <v>3</v>
      </c>
    </row>
    <row r="3" spans="1:3" ht="12.75" customHeight="1">
      <c r="A3" s="338" t="s">
        <v>454</v>
      </c>
      <c r="B3" s="457">
        <v>24044328.120000001</v>
      </c>
      <c r="C3" s="458">
        <v>55780966.020000003</v>
      </c>
    </row>
    <row r="4" spans="1:3" ht="12.75" customHeight="1">
      <c r="A4" s="16" t="s">
        <v>468</v>
      </c>
      <c r="B4" s="383" t="s">
        <v>28</v>
      </c>
      <c r="C4" s="459">
        <v>13724677.17</v>
      </c>
    </row>
    <row r="5" spans="1:3" ht="12.75" customHeight="1">
      <c r="A5" s="7" t="s">
        <v>469</v>
      </c>
      <c r="B5" s="460">
        <v>-7362683.8200000003</v>
      </c>
      <c r="C5" s="461">
        <v>-9863120.5700000003</v>
      </c>
    </row>
    <row r="6" spans="1:3" ht="12.75" customHeight="1">
      <c r="A6" s="7" t="s">
        <v>470</v>
      </c>
      <c r="B6" s="460">
        <v>33433057.890000001</v>
      </c>
      <c r="C6" s="461">
        <v>55220821.049999997</v>
      </c>
    </row>
    <row r="7" spans="1:3" ht="12.75" customHeight="1">
      <c r="A7" s="98" t="s">
        <v>471</v>
      </c>
      <c r="B7" s="157">
        <v>-2305979.4900000002</v>
      </c>
      <c r="C7" s="158">
        <v>-3301411.63</v>
      </c>
    </row>
  </sheetData>
  <mergeCells count="1">
    <mergeCell ref="A1:C1"/>
  </mergeCells>
  <phoneticPr fontId="17" type="noConversion"/>
  <pageMargins left="0.75" right="0.75" top="1" bottom="1" header="0.5" footer="0.5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sqref="A1:B1"/>
    </sheetView>
  </sheetViews>
  <sheetFormatPr defaultColWidth="9.140625" defaultRowHeight="12.75"/>
  <cols>
    <col min="1" max="1" width="71.140625" customWidth="1"/>
    <col min="2" max="2" width="14.7109375" customWidth="1"/>
  </cols>
  <sheetData>
    <row r="1" spans="1:2" ht="18.95" customHeight="1">
      <c r="A1" s="563" t="s">
        <v>472</v>
      </c>
      <c r="B1" s="563"/>
    </row>
    <row r="2" spans="1:2" ht="12.75" customHeight="1">
      <c r="A2" s="13" t="s">
        <v>1</v>
      </c>
      <c r="B2" s="386"/>
    </row>
    <row r="3" spans="1:2" ht="12.75" customHeight="1">
      <c r="A3" s="4" t="s">
        <v>3</v>
      </c>
      <c r="B3" s="298">
        <v>-318547467</v>
      </c>
    </row>
    <row r="4" spans="1:2" ht="12.75" customHeight="1">
      <c r="A4" s="7" t="s">
        <v>473</v>
      </c>
      <c r="B4" s="268">
        <v>633431149.09000003</v>
      </c>
    </row>
    <row r="5" spans="1:2" ht="12.75" customHeight="1">
      <c r="A5" s="7" t="s">
        <v>728</v>
      </c>
      <c r="B5" s="268">
        <v>59999999.670000002</v>
      </c>
    </row>
    <row r="6" spans="1:2" ht="12.75" customHeight="1">
      <c r="A6" s="7" t="s">
        <v>474</v>
      </c>
      <c r="B6" s="268">
        <v>67424000</v>
      </c>
    </row>
    <row r="7" spans="1:2" ht="12.75" customHeight="1">
      <c r="A7" s="7" t="s">
        <v>475</v>
      </c>
      <c r="B7" s="268">
        <v>54229530</v>
      </c>
    </row>
    <row r="8" spans="1:2" ht="12.75" customHeight="1">
      <c r="A8" s="7" t="s">
        <v>476</v>
      </c>
      <c r="B8" s="268">
        <v>242821569.33000001</v>
      </c>
    </row>
    <row r="9" spans="1:2" ht="12.75" customHeight="1">
      <c r="A9" s="462" t="s">
        <v>477</v>
      </c>
      <c r="B9" s="268">
        <v>-46138689.280000001</v>
      </c>
    </row>
    <row r="10" spans="1:2" ht="12.75" customHeight="1">
      <c r="A10" s="293" t="s">
        <v>478</v>
      </c>
      <c r="B10" s="269">
        <v>-183577343.15000001</v>
      </c>
    </row>
    <row r="11" spans="1:2" ht="12.75" customHeight="1">
      <c r="A11" s="93" t="s">
        <v>479</v>
      </c>
      <c r="B11" s="270">
        <v>509642748.66000003</v>
      </c>
    </row>
  </sheetData>
  <mergeCells count="1">
    <mergeCell ref="A1:B1"/>
  </mergeCells>
  <phoneticPr fontId="17" type="noConversion"/>
  <pageMargins left="0.75" right="0.75" top="1" bottom="1" header="0.5" footer="0.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F14"/>
  <sheetViews>
    <sheetView workbookViewId="0">
      <selection sqref="A1:F1"/>
    </sheetView>
  </sheetViews>
  <sheetFormatPr defaultColWidth="9.140625" defaultRowHeight="12.75"/>
  <cols>
    <col min="1" max="1" width="35.140625" customWidth="1"/>
    <col min="2" max="6" width="10.7109375" customWidth="1"/>
  </cols>
  <sheetData>
    <row r="1" spans="1:6" ht="18.95" customHeight="1">
      <c r="A1" s="563" t="s">
        <v>498</v>
      </c>
      <c r="B1" s="563"/>
      <c r="C1" s="563"/>
      <c r="D1" s="563"/>
      <c r="E1" s="563"/>
      <c r="F1" s="563"/>
    </row>
    <row r="2" spans="1:6" ht="12.75" customHeight="1">
      <c r="A2" s="13"/>
      <c r="B2" s="583" t="s">
        <v>499</v>
      </c>
      <c r="C2" s="583"/>
      <c r="D2" s="583" t="s">
        <v>500</v>
      </c>
      <c r="E2" s="583"/>
      <c r="F2" s="583"/>
    </row>
    <row r="3" spans="1:6" ht="46.5" customHeight="1">
      <c r="A3" s="472" t="s">
        <v>1</v>
      </c>
      <c r="B3" s="475" t="s">
        <v>3</v>
      </c>
      <c r="C3" s="475" t="s">
        <v>2</v>
      </c>
      <c r="D3" s="475" t="s">
        <v>501</v>
      </c>
      <c r="E3" s="475" t="s">
        <v>502</v>
      </c>
      <c r="F3" s="475" t="s">
        <v>503</v>
      </c>
    </row>
    <row r="4" spans="1:6" ht="12.75" customHeight="1">
      <c r="A4" s="7" t="s">
        <v>504</v>
      </c>
      <c r="B4" s="353" t="s">
        <v>7</v>
      </c>
      <c r="C4" s="353" t="s">
        <v>7</v>
      </c>
      <c r="D4" s="353">
        <v>-378</v>
      </c>
      <c r="E4" s="353">
        <v>-301</v>
      </c>
      <c r="F4" s="353">
        <v>-679</v>
      </c>
    </row>
    <row r="5" spans="1:6" ht="12.75" customHeight="1">
      <c r="A5" s="7" t="s">
        <v>505</v>
      </c>
      <c r="B5" s="353">
        <v>-615.49263388999998</v>
      </c>
      <c r="C5" s="353">
        <v>-750</v>
      </c>
      <c r="D5" s="353" t="s">
        <v>7</v>
      </c>
      <c r="E5" s="353" t="s">
        <v>7</v>
      </c>
      <c r="F5" s="353" t="s">
        <v>7</v>
      </c>
    </row>
    <row r="6" spans="1:6" ht="12.75" customHeight="1">
      <c r="A6" s="7" t="s">
        <v>754</v>
      </c>
      <c r="B6" s="353" t="s">
        <v>7</v>
      </c>
      <c r="C6" s="353">
        <v>804</v>
      </c>
      <c r="D6" s="353" t="s">
        <v>7</v>
      </c>
      <c r="E6" s="353" t="s">
        <v>7</v>
      </c>
      <c r="F6" s="353" t="s">
        <v>7</v>
      </c>
    </row>
    <row r="7" spans="1:6" ht="12.75" customHeight="1">
      <c r="A7" s="7" t="s">
        <v>506</v>
      </c>
      <c r="B7" s="353">
        <v>77.541520209999803</v>
      </c>
      <c r="C7" s="353">
        <v>114</v>
      </c>
      <c r="D7" s="353">
        <v>64</v>
      </c>
      <c r="E7" s="353">
        <v>71</v>
      </c>
      <c r="F7" s="353">
        <v>135</v>
      </c>
    </row>
    <row r="8" spans="1:6" ht="12.75" customHeight="1">
      <c r="A8" s="7" t="s">
        <v>507</v>
      </c>
      <c r="B8" s="353">
        <v>-65.587882859999894</v>
      </c>
      <c r="C8" s="353">
        <v>-111</v>
      </c>
      <c r="D8" s="353">
        <v>-61</v>
      </c>
      <c r="E8" s="353">
        <v>-65</v>
      </c>
      <c r="F8" s="353">
        <v>-126</v>
      </c>
    </row>
    <row r="9" spans="1:6" ht="12.75" customHeight="1">
      <c r="A9" s="7" t="s">
        <v>508</v>
      </c>
      <c r="B9" s="353">
        <v>-125.29760376999999</v>
      </c>
      <c r="C9" s="353">
        <v>-52</v>
      </c>
      <c r="D9" s="353">
        <v>-58</v>
      </c>
      <c r="E9" s="353">
        <v>-19</v>
      </c>
      <c r="F9" s="353">
        <v>-77</v>
      </c>
    </row>
    <row r="10" spans="1:6" ht="12.75" customHeight="1">
      <c r="A10" s="7" t="s">
        <v>509</v>
      </c>
      <c r="B10" s="353">
        <v>122.67207453</v>
      </c>
      <c r="C10" s="353">
        <v>47</v>
      </c>
      <c r="D10" s="353">
        <v>55</v>
      </c>
      <c r="E10" s="353">
        <v>15</v>
      </c>
      <c r="F10" s="353">
        <v>70</v>
      </c>
    </row>
    <row r="11" spans="1:6" ht="12.75" customHeight="1">
      <c r="A11" s="7" t="s">
        <v>510</v>
      </c>
      <c r="B11" s="353">
        <v>-99.749007820000003</v>
      </c>
      <c r="C11" s="353">
        <v>-105</v>
      </c>
      <c r="D11" s="353">
        <v>-106</v>
      </c>
      <c r="E11" s="353">
        <v>-83</v>
      </c>
      <c r="F11" s="353">
        <v>-189</v>
      </c>
    </row>
    <row r="12" spans="1:6" ht="12.75" customHeight="1">
      <c r="A12" s="7" t="s">
        <v>511</v>
      </c>
      <c r="B12" s="353">
        <v>99.749007820000003</v>
      </c>
      <c r="C12" s="353">
        <v>105</v>
      </c>
      <c r="D12" s="353">
        <v>106</v>
      </c>
      <c r="E12" s="353">
        <v>83</v>
      </c>
      <c r="F12" s="353">
        <v>189</v>
      </c>
    </row>
    <row r="13" spans="1:6" ht="12.75" customHeight="1">
      <c r="A13" s="584" t="s">
        <v>512</v>
      </c>
      <c r="B13" s="585"/>
      <c r="C13" s="585"/>
      <c r="D13" s="585"/>
      <c r="E13" s="585"/>
      <c r="F13" s="399"/>
    </row>
    <row r="14" spans="1:6" ht="12.75" customHeight="1">
      <c r="A14" s="581" t="s">
        <v>513</v>
      </c>
      <c r="B14" s="582"/>
      <c r="C14" s="582"/>
      <c r="D14" s="582"/>
      <c r="E14" s="582"/>
      <c r="F14" s="476"/>
    </row>
  </sheetData>
  <mergeCells count="5">
    <mergeCell ref="A14:E14"/>
    <mergeCell ref="A1:F1"/>
    <mergeCell ref="B2:C2"/>
    <mergeCell ref="D2:F2"/>
    <mergeCell ref="A13:E13"/>
  </mergeCells>
  <phoneticPr fontId="17" type="noConversion"/>
  <pageMargins left="0.75" right="0.75" top="1" bottom="1" header="0.5" footer="0.5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sqref="A1:E1"/>
    </sheetView>
  </sheetViews>
  <sheetFormatPr defaultColWidth="9.140625" defaultRowHeight="12.75"/>
  <cols>
    <col min="1" max="1" width="44.140625" customWidth="1"/>
    <col min="2" max="5" width="10.7109375" customWidth="1"/>
  </cols>
  <sheetData>
    <row r="1" spans="1:5" ht="18.95" customHeight="1">
      <c r="A1" s="568" t="s">
        <v>641</v>
      </c>
      <c r="B1" s="568"/>
      <c r="C1" s="568"/>
      <c r="D1" s="568"/>
      <c r="E1" s="568"/>
    </row>
    <row r="2" spans="1:5" ht="25.5" customHeight="1">
      <c r="A2" s="13" t="s">
        <v>1</v>
      </c>
      <c r="B2" s="14" t="s">
        <v>2</v>
      </c>
      <c r="C2" s="15" t="s">
        <v>3</v>
      </c>
      <c r="D2" s="15" t="s">
        <v>4</v>
      </c>
      <c r="E2" s="15" t="s">
        <v>5</v>
      </c>
    </row>
    <row r="3" spans="1:5" ht="12.75" customHeight="1">
      <c r="A3" s="17" t="s">
        <v>13</v>
      </c>
      <c r="B3" s="19">
        <v>319037694.55870003</v>
      </c>
      <c r="C3" s="21">
        <v>431742697.50999999</v>
      </c>
      <c r="D3" s="21">
        <v>418111826.76999998</v>
      </c>
      <c r="E3" s="21">
        <v>431118340.42000002</v>
      </c>
    </row>
    <row r="4" spans="1:5" ht="12.75" customHeight="1">
      <c r="A4" s="22" t="s">
        <v>14</v>
      </c>
      <c r="B4" s="23">
        <v>62331828.156000003</v>
      </c>
      <c r="C4" s="24">
        <v>93354465.672999993</v>
      </c>
      <c r="D4" s="24">
        <v>82643568.891100004</v>
      </c>
      <c r="E4" s="24">
        <v>90806559.681999996</v>
      </c>
    </row>
    <row r="5" spans="1:5" ht="12.75" customHeight="1">
      <c r="A5" s="25" t="s">
        <v>15</v>
      </c>
      <c r="B5" s="26">
        <v>99687194.023000002</v>
      </c>
      <c r="C5" s="27">
        <v>103357258.816</v>
      </c>
      <c r="D5" s="27">
        <v>130609610.0412</v>
      </c>
      <c r="E5" s="27">
        <v>220422758.905011</v>
      </c>
    </row>
    <row r="6" spans="1:5" ht="12.75" customHeight="1">
      <c r="A6" s="25" t="s">
        <v>16</v>
      </c>
      <c r="B6" s="26">
        <v>157018672.37970001</v>
      </c>
      <c r="C6" s="27">
        <v>235030973.676</v>
      </c>
      <c r="D6" s="27">
        <v>204902076.7317</v>
      </c>
      <c r="E6" s="27">
        <v>119889021.829989</v>
      </c>
    </row>
    <row r="7" spans="1:5" ht="12.75" customHeight="1">
      <c r="A7" s="31" t="s">
        <v>17</v>
      </c>
      <c r="B7" s="32">
        <v>1452079347.6900001</v>
      </c>
      <c r="C7" s="33">
        <v>1353343344.53</v>
      </c>
      <c r="D7" s="33">
        <v>1318925059.98</v>
      </c>
      <c r="E7" s="33">
        <v>1379590777.45</v>
      </c>
    </row>
    <row r="8" spans="1:5" ht="12.75" customHeight="1">
      <c r="A8" s="22" t="s">
        <v>18</v>
      </c>
      <c r="B8" s="23">
        <v>1226835777.46</v>
      </c>
      <c r="C8" s="24">
        <v>1136410574.47</v>
      </c>
      <c r="D8" s="24">
        <v>1097939391.6800001</v>
      </c>
      <c r="E8" s="24">
        <v>1127590777.45</v>
      </c>
    </row>
    <row r="9" spans="1:5" ht="12.75" customHeight="1">
      <c r="A9" s="7" t="s">
        <v>19</v>
      </c>
      <c r="B9" s="8">
        <v>225243570.22999999</v>
      </c>
      <c r="C9" s="9">
        <v>216932770.06</v>
      </c>
      <c r="D9" s="9">
        <v>220985668.30000001</v>
      </c>
      <c r="E9" s="9">
        <v>252000000</v>
      </c>
    </row>
  </sheetData>
  <mergeCells count="1">
    <mergeCell ref="A1:E1"/>
  </mergeCells>
  <phoneticPr fontId="17" type="noConversion"/>
  <pageMargins left="0.75" right="0.75" top="1" bottom="1" header="0.5" footer="0.5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A14" sqref="A14:B14"/>
    </sheetView>
  </sheetViews>
  <sheetFormatPr defaultColWidth="9.140625" defaultRowHeight="12.75"/>
  <cols>
    <col min="1" max="1" width="71.140625" customWidth="1"/>
    <col min="2" max="2" width="14.7109375" customWidth="1"/>
  </cols>
  <sheetData>
    <row r="1" spans="1:2" ht="18.95" customHeight="1">
      <c r="A1" s="563" t="s">
        <v>480</v>
      </c>
      <c r="B1" s="563"/>
    </row>
    <row r="2" spans="1:2" ht="12.75" customHeight="1" thickBot="1">
      <c r="A2" s="1"/>
      <c r="B2" s="2" t="s">
        <v>481</v>
      </c>
    </row>
    <row r="3" spans="1:2" ht="12.75" customHeight="1">
      <c r="A3" s="464" t="s">
        <v>482</v>
      </c>
      <c r="B3" s="465">
        <v>1.31</v>
      </c>
    </row>
    <row r="4" spans="1:2" ht="12.75" customHeight="1">
      <c r="A4" s="63" t="s">
        <v>483</v>
      </c>
      <c r="B4" s="466">
        <v>0.27</v>
      </c>
    </row>
    <row r="5" spans="1:2" ht="12.75" customHeight="1">
      <c r="A5" s="63" t="s">
        <v>484</v>
      </c>
      <c r="B5" s="466">
        <v>0.19</v>
      </c>
    </row>
    <row r="6" spans="1:2" ht="12.75" customHeight="1">
      <c r="A6" s="63" t="s">
        <v>485</v>
      </c>
      <c r="B6" s="466">
        <v>-0.06</v>
      </c>
    </row>
    <row r="7" spans="1:2" ht="12.75" customHeight="1">
      <c r="A7" s="63" t="s">
        <v>486</v>
      </c>
      <c r="B7" s="466">
        <v>0.09</v>
      </c>
    </row>
    <row r="8" spans="1:2" ht="12.75" customHeight="1">
      <c r="A8" s="63" t="s">
        <v>487</v>
      </c>
      <c r="B8" s="466">
        <v>-0.01</v>
      </c>
    </row>
    <row r="9" spans="1:2" ht="12.75" customHeight="1">
      <c r="A9" s="63" t="s">
        <v>488</v>
      </c>
      <c r="B9" s="466">
        <v>-0.15</v>
      </c>
    </row>
    <row r="10" spans="1:2" ht="12.75" customHeight="1">
      <c r="A10" s="63" t="s">
        <v>489</v>
      </c>
      <c r="B10" s="466">
        <v>-0.08</v>
      </c>
    </row>
    <row r="11" spans="1:2" ht="12.75" customHeight="1">
      <c r="A11" s="63" t="s">
        <v>490</v>
      </c>
      <c r="B11" s="466">
        <v>-0.12</v>
      </c>
    </row>
    <row r="12" spans="1:2" ht="12.75" customHeight="1">
      <c r="A12" s="406" t="s">
        <v>491</v>
      </c>
      <c r="B12" s="467">
        <v>-0.02</v>
      </c>
    </row>
    <row r="13" spans="1:2" ht="12.75" customHeight="1">
      <c r="A13" s="468" t="s">
        <v>492</v>
      </c>
      <c r="B13" s="469">
        <v>1.43</v>
      </c>
    </row>
    <row r="14" spans="1:2" ht="14.25" customHeight="1">
      <c r="A14" s="564" t="s">
        <v>751</v>
      </c>
      <c r="B14" s="586"/>
    </row>
    <row r="15" spans="1:2" ht="14.25" customHeight="1">
      <c r="A15" s="561" t="s">
        <v>752</v>
      </c>
      <c r="B15" s="470"/>
    </row>
  </sheetData>
  <mergeCells count="2">
    <mergeCell ref="A1:B1"/>
    <mergeCell ref="A14:B14"/>
  </mergeCells>
  <phoneticPr fontId="17" type="noConversion"/>
  <pageMargins left="0.75" right="0.75" top="1" bottom="1" header="0.5" footer="0.5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sqref="A1:B1"/>
    </sheetView>
  </sheetViews>
  <sheetFormatPr defaultColWidth="9.140625" defaultRowHeight="12.75"/>
  <cols>
    <col min="1" max="1" width="71.140625" customWidth="1"/>
    <col min="2" max="2" width="14.7109375" customWidth="1"/>
  </cols>
  <sheetData>
    <row r="1" spans="1:2" ht="18.95" customHeight="1">
      <c r="A1" s="563" t="s">
        <v>493</v>
      </c>
      <c r="B1" s="563"/>
    </row>
    <row r="2" spans="1:2" ht="12.75" customHeight="1">
      <c r="A2" s="1"/>
      <c r="B2" s="2" t="s">
        <v>481</v>
      </c>
    </row>
    <row r="3" spans="1:2" ht="12.75" customHeight="1">
      <c r="A3" s="471" t="s">
        <v>494</v>
      </c>
      <c r="B3" s="465">
        <v>1.56</v>
      </c>
    </row>
    <row r="4" spans="1:2" ht="12.75" customHeight="1">
      <c r="A4" s="63" t="s">
        <v>495</v>
      </c>
      <c r="B4" s="466">
        <v>0.04</v>
      </c>
    </row>
    <row r="5" spans="1:2" ht="12.75" customHeight="1">
      <c r="A5" s="63" t="s">
        <v>485</v>
      </c>
      <c r="B5" s="466">
        <v>-0.01</v>
      </c>
    </row>
    <row r="6" spans="1:2" ht="12.75" customHeight="1">
      <c r="A6" s="63" t="s">
        <v>486</v>
      </c>
      <c r="B6" s="466">
        <v>0.02</v>
      </c>
    </row>
    <row r="7" spans="1:2" ht="12.75" customHeight="1">
      <c r="A7" s="63" t="s">
        <v>488</v>
      </c>
      <c r="B7" s="466">
        <v>-0.17</v>
      </c>
    </row>
    <row r="8" spans="1:2" ht="12.75" customHeight="1">
      <c r="A8" s="63" t="s">
        <v>489</v>
      </c>
      <c r="B8" s="466">
        <v>-0.08</v>
      </c>
    </row>
    <row r="9" spans="1:2" ht="12.75" customHeight="1">
      <c r="A9" s="406" t="s">
        <v>490</v>
      </c>
      <c r="B9" s="467">
        <v>0.06</v>
      </c>
    </row>
    <row r="10" spans="1:2" ht="12.75" customHeight="1">
      <c r="A10" s="468" t="s">
        <v>496</v>
      </c>
      <c r="B10" s="469">
        <v>1.43</v>
      </c>
    </row>
    <row r="11" spans="1:2" ht="26.25" customHeight="1">
      <c r="A11" s="587" t="s">
        <v>497</v>
      </c>
      <c r="B11" s="587"/>
    </row>
  </sheetData>
  <mergeCells count="2">
    <mergeCell ref="A1:B1"/>
    <mergeCell ref="A11:B11"/>
  </mergeCells>
  <phoneticPr fontId="17" type="noConversion"/>
  <pageMargins left="0.75" right="0.75" top="1" bottom="1" header="0.5" footer="0.5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workbookViewId="0">
      <selection sqref="A1:E1"/>
    </sheetView>
  </sheetViews>
  <sheetFormatPr defaultColWidth="9.140625" defaultRowHeight="12.75"/>
  <cols>
    <col min="1" max="1" width="45.140625" customWidth="1"/>
    <col min="2" max="2" width="12" customWidth="1"/>
    <col min="3" max="5" width="10.7109375" customWidth="1"/>
  </cols>
  <sheetData>
    <row r="1" spans="1:6" ht="18.95" customHeight="1">
      <c r="A1" s="563" t="s">
        <v>746</v>
      </c>
      <c r="B1" s="563"/>
      <c r="C1" s="563"/>
      <c r="D1" s="563"/>
      <c r="E1" s="563"/>
    </row>
    <row r="2" spans="1:6" ht="12.75" customHeight="1">
      <c r="A2" s="13" t="s">
        <v>1</v>
      </c>
      <c r="B2" s="583" t="s">
        <v>514</v>
      </c>
      <c r="C2" s="583"/>
      <c r="D2" s="583" t="s">
        <v>515</v>
      </c>
      <c r="E2" s="583"/>
    </row>
    <row r="3" spans="1:6" ht="25.5" customHeight="1">
      <c r="A3" s="475"/>
      <c r="B3" s="475" t="s">
        <v>516</v>
      </c>
      <c r="C3" s="475" t="s">
        <v>260</v>
      </c>
      <c r="D3" s="475" t="s">
        <v>2</v>
      </c>
      <c r="E3" s="475" t="s">
        <v>517</v>
      </c>
    </row>
    <row r="4" spans="1:6" ht="12.75" customHeight="1">
      <c r="A4" s="7" t="s">
        <v>518</v>
      </c>
      <c r="B4" s="40">
        <v>19926666.670000002</v>
      </c>
      <c r="C4" s="40">
        <v>0</v>
      </c>
      <c r="D4" s="394">
        <v>1.35</v>
      </c>
      <c r="E4" s="40">
        <v>0</v>
      </c>
    </row>
    <row r="5" spans="1:6" ht="12.75" customHeight="1">
      <c r="A5" s="7" t="s">
        <v>519</v>
      </c>
      <c r="B5" s="40">
        <v>12084166.33</v>
      </c>
      <c r="C5" s="40">
        <v>40000000</v>
      </c>
      <c r="D5" s="394">
        <v>1.41</v>
      </c>
      <c r="E5" s="40">
        <v>0</v>
      </c>
    </row>
    <row r="6" spans="1:6" ht="12.75" customHeight="1">
      <c r="A6" s="7" t="s">
        <v>520</v>
      </c>
      <c r="B6" s="40">
        <v>7400000</v>
      </c>
      <c r="C6" s="40">
        <v>50000000</v>
      </c>
      <c r="D6" s="394">
        <v>1.37</v>
      </c>
      <c r="E6" s="40">
        <v>0</v>
      </c>
      <c r="F6" s="562"/>
    </row>
    <row r="7" spans="1:6" ht="12.75" customHeight="1">
      <c r="A7" s="7" t="s">
        <v>521</v>
      </c>
      <c r="B7" s="40">
        <v>0</v>
      </c>
      <c r="C7" s="40">
        <v>30603000</v>
      </c>
      <c r="D7" s="394">
        <v>2.67</v>
      </c>
      <c r="E7" s="40">
        <v>0</v>
      </c>
    </row>
    <row r="8" spans="1:6" ht="12.75" customHeight="1">
      <c r="A8" s="7" t="s">
        <v>522</v>
      </c>
      <c r="B8" s="40">
        <v>0</v>
      </c>
      <c r="C8" s="40">
        <v>29373000</v>
      </c>
      <c r="D8" s="394">
        <v>2.08</v>
      </c>
      <c r="E8" s="40">
        <v>0</v>
      </c>
    </row>
    <row r="9" spans="1:6" ht="12.75" customHeight="1">
      <c r="A9" s="7" t="s">
        <v>523</v>
      </c>
      <c r="B9" s="40">
        <v>0</v>
      </c>
      <c r="C9" s="40">
        <v>33502000</v>
      </c>
      <c r="D9" s="40" t="s">
        <v>7</v>
      </c>
      <c r="E9" s="40">
        <v>0</v>
      </c>
    </row>
    <row r="10" spans="1:6" ht="12.75" customHeight="1">
      <c r="A10" s="98" t="s">
        <v>740</v>
      </c>
      <c r="B10" s="477">
        <v>1400000</v>
      </c>
      <c r="C10" s="477">
        <v>0</v>
      </c>
      <c r="D10" s="40" t="s">
        <v>7</v>
      </c>
      <c r="E10" s="477">
        <v>0</v>
      </c>
    </row>
    <row r="11" spans="1:6" ht="12.75" customHeight="1">
      <c r="A11" s="98" t="s">
        <v>747</v>
      </c>
      <c r="B11" s="477">
        <v>0</v>
      </c>
      <c r="C11" s="477">
        <f>16000000+2675000</f>
        <v>18675000</v>
      </c>
      <c r="D11" s="40" t="s">
        <v>7</v>
      </c>
      <c r="E11" s="477">
        <v>0</v>
      </c>
    </row>
    <row r="12" spans="1:6" ht="12.75" customHeight="1">
      <c r="A12" s="93" t="s">
        <v>85</v>
      </c>
      <c r="B12" s="328">
        <v>40667236</v>
      </c>
      <c r="C12" s="328">
        <v>202153000</v>
      </c>
      <c r="D12" s="478">
        <v>1.43</v>
      </c>
      <c r="E12" s="328">
        <v>0</v>
      </c>
    </row>
  </sheetData>
  <mergeCells count="3">
    <mergeCell ref="A1:E1"/>
    <mergeCell ref="B2:C2"/>
    <mergeCell ref="D2:E2"/>
  </mergeCells>
  <phoneticPr fontId="17" type="noConversion"/>
  <pageMargins left="0.75" right="0.75" top="1" bottom="1" header="0.5" footer="0.5"/>
  <pageSetup paperSize="9" scale="8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3" t="s">
        <v>524</v>
      </c>
      <c r="B1" s="563"/>
      <c r="C1" s="563"/>
    </row>
    <row r="2" spans="1:3" ht="12.75" customHeight="1">
      <c r="A2" s="1" t="s">
        <v>1</v>
      </c>
      <c r="B2" s="2" t="s">
        <v>2</v>
      </c>
      <c r="C2" s="3" t="s">
        <v>3</v>
      </c>
    </row>
    <row r="3" spans="1:3" ht="12.75" customHeight="1">
      <c r="A3" s="4" t="s">
        <v>525</v>
      </c>
      <c r="B3" s="479">
        <v>4483</v>
      </c>
      <c r="C3" s="480">
        <v>4039</v>
      </c>
    </row>
    <row r="4" spans="1:3" ht="12.75" customHeight="1">
      <c r="A4" s="98" t="s">
        <v>526</v>
      </c>
      <c r="B4" s="481">
        <v>4002</v>
      </c>
      <c r="C4" s="482">
        <v>3920</v>
      </c>
    </row>
  </sheetData>
  <mergeCells count="1">
    <mergeCell ref="A1:C1"/>
  </mergeCells>
  <phoneticPr fontId="17" type="noConversion"/>
  <pageMargins left="0.75" right="0.75" top="1" bottom="1" header="0.5" footer="0.5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sqref="A1:B1"/>
    </sheetView>
  </sheetViews>
  <sheetFormatPr defaultColWidth="9.140625" defaultRowHeight="12.75"/>
  <cols>
    <col min="1" max="1" width="71.140625" customWidth="1"/>
    <col min="2" max="2" width="14.7109375" customWidth="1"/>
  </cols>
  <sheetData>
    <row r="1" spans="1:2" ht="18.95" customHeight="1">
      <c r="A1" s="563" t="s">
        <v>527</v>
      </c>
      <c r="B1" s="563"/>
    </row>
    <row r="2" spans="1:2" ht="12.75" customHeight="1">
      <c r="A2" s="1" t="s">
        <v>1</v>
      </c>
      <c r="B2" s="330" t="s">
        <v>479</v>
      </c>
    </row>
    <row r="3" spans="1:2" ht="12.75" customHeight="1">
      <c r="A3" s="483" t="s">
        <v>528</v>
      </c>
      <c r="B3" s="295">
        <v>172</v>
      </c>
    </row>
    <row r="4" spans="1:2" ht="12.75" customHeight="1">
      <c r="A4" s="76" t="s">
        <v>529</v>
      </c>
      <c r="B4" s="296">
        <v>247</v>
      </c>
    </row>
    <row r="5" spans="1:2" ht="12.75" customHeight="1">
      <c r="A5" s="63" t="s">
        <v>530</v>
      </c>
      <c r="B5" s="297">
        <v>-27</v>
      </c>
    </row>
    <row r="6" spans="1:2" ht="12.75" customHeight="1">
      <c r="A6" s="63" t="s">
        <v>531</v>
      </c>
      <c r="B6" s="297">
        <v>5</v>
      </c>
    </row>
    <row r="7" spans="1:2" ht="12.75" customHeight="1">
      <c r="A7" s="63" t="s">
        <v>532</v>
      </c>
      <c r="B7" s="297">
        <v>-53</v>
      </c>
    </row>
  </sheetData>
  <mergeCells count="1">
    <mergeCell ref="A1:B1"/>
  </mergeCells>
  <phoneticPr fontId="17" type="noConversion"/>
  <pageMargins left="0.75" right="0.75" top="1" bottom="1" header="0.5" footer="0.5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"/>
  <sheetViews>
    <sheetView workbookViewId="0">
      <selection sqref="A1:F1"/>
    </sheetView>
  </sheetViews>
  <sheetFormatPr defaultColWidth="9.140625" defaultRowHeight="12.75"/>
  <cols>
    <col min="1" max="1" width="25.140625" customWidth="1"/>
    <col min="2" max="6" width="12.7109375" customWidth="1"/>
  </cols>
  <sheetData>
    <row r="1" spans="1:6" ht="18.95" customHeight="1">
      <c r="A1" s="563" t="s">
        <v>533</v>
      </c>
      <c r="B1" s="563"/>
      <c r="C1" s="563"/>
      <c r="D1" s="563"/>
      <c r="E1" s="563"/>
      <c r="F1" s="563"/>
    </row>
    <row r="2" spans="1:6" ht="63.75" customHeight="1">
      <c r="A2" s="13" t="s">
        <v>1</v>
      </c>
      <c r="B2" s="485" t="s">
        <v>534</v>
      </c>
      <c r="C2" s="485" t="s">
        <v>535</v>
      </c>
      <c r="D2" s="485" t="s">
        <v>536</v>
      </c>
      <c r="E2" s="485" t="s">
        <v>537</v>
      </c>
      <c r="F2" s="485" t="s">
        <v>538</v>
      </c>
    </row>
    <row r="3" spans="1:6" ht="12.75" customHeight="1">
      <c r="A3" s="484" t="s">
        <v>539</v>
      </c>
      <c r="B3" s="321">
        <v>0</v>
      </c>
      <c r="C3" s="321" t="s">
        <v>28</v>
      </c>
      <c r="D3" s="321">
        <v>27999903377.200001</v>
      </c>
      <c r="E3" s="321">
        <v>1535331187.76</v>
      </c>
      <c r="F3" s="321">
        <v>29535234563.959999</v>
      </c>
    </row>
    <row r="4" spans="1:6" ht="12.75" customHeight="1">
      <c r="A4" s="486" t="s">
        <v>540</v>
      </c>
      <c r="B4" s="40">
        <v>0</v>
      </c>
      <c r="C4" s="40">
        <v>0</v>
      </c>
      <c r="D4" s="40">
        <v>492237372</v>
      </c>
      <c r="E4" s="40">
        <v>631683734.48000002</v>
      </c>
      <c r="F4" s="40">
        <v>1123921106.48</v>
      </c>
    </row>
    <row r="5" spans="1:6" ht="12.75" customHeight="1">
      <c r="A5" s="486" t="s">
        <v>541</v>
      </c>
      <c r="B5" s="40">
        <v>0</v>
      </c>
      <c r="C5" s="40">
        <v>2182287633.8299999</v>
      </c>
      <c r="D5" s="40">
        <v>0</v>
      </c>
      <c r="E5" s="40">
        <v>0</v>
      </c>
      <c r="F5" s="40">
        <v>2182287633.8299999</v>
      </c>
    </row>
    <row r="6" spans="1:6" ht="25.5" customHeight="1">
      <c r="A6" s="486" t="s">
        <v>542</v>
      </c>
      <c r="B6" s="40">
        <v>0</v>
      </c>
      <c r="C6" s="40">
        <v>0</v>
      </c>
      <c r="D6" s="40">
        <v>5758812183.7600002</v>
      </c>
      <c r="E6" s="40">
        <v>0</v>
      </c>
      <c r="F6" s="40">
        <v>5758812183.7600002</v>
      </c>
    </row>
    <row r="7" spans="1:6" ht="25.5" customHeight="1">
      <c r="A7" s="487" t="s">
        <v>543</v>
      </c>
      <c r="B7" s="463">
        <v>13392528112.379999</v>
      </c>
      <c r="C7" s="463">
        <v>0</v>
      </c>
      <c r="D7" s="463">
        <v>0</v>
      </c>
      <c r="E7" s="463">
        <v>0</v>
      </c>
      <c r="F7" s="463">
        <v>13392528112.379999</v>
      </c>
    </row>
    <row r="8" spans="1:6" ht="12.75" customHeight="1">
      <c r="A8" s="488" t="s">
        <v>85</v>
      </c>
      <c r="B8" s="328">
        <v>13392528112.379999</v>
      </c>
      <c r="C8" s="328">
        <v>2182287632.8299999</v>
      </c>
      <c r="D8" s="328">
        <v>34250952932.959999</v>
      </c>
      <c r="E8" s="328">
        <v>2167014922.2399998</v>
      </c>
      <c r="F8" s="328">
        <v>51992783600.410004</v>
      </c>
    </row>
  </sheetData>
  <mergeCells count="1">
    <mergeCell ref="A1:F1"/>
  </mergeCells>
  <phoneticPr fontId="17" type="noConversion"/>
  <pageMargins left="0.75" right="0.75" top="1" bottom="1" header="0.5" footer="0.5"/>
  <pageSetup paperSize="9" scale="9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"/>
  <sheetViews>
    <sheetView workbookViewId="0">
      <selection sqref="A1:F1"/>
    </sheetView>
  </sheetViews>
  <sheetFormatPr defaultColWidth="9.140625" defaultRowHeight="12.75"/>
  <cols>
    <col min="1" max="1" width="25.140625" customWidth="1"/>
    <col min="2" max="6" width="12.7109375" customWidth="1"/>
  </cols>
  <sheetData>
    <row r="1" spans="1:6" ht="18.95" customHeight="1">
      <c r="A1" s="563" t="s">
        <v>544</v>
      </c>
      <c r="B1" s="563"/>
      <c r="C1" s="563"/>
      <c r="D1" s="563"/>
      <c r="E1" s="563"/>
      <c r="F1" s="563"/>
    </row>
    <row r="2" spans="1:6" ht="63.75" customHeight="1">
      <c r="A2" s="13" t="s">
        <v>1</v>
      </c>
      <c r="B2" s="485" t="s">
        <v>534</v>
      </c>
      <c r="C2" s="485" t="s">
        <v>535</v>
      </c>
      <c r="D2" s="485" t="s">
        <v>536</v>
      </c>
      <c r="E2" s="485" t="s">
        <v>537</v>
      </c>
      <c r="F2" s="485" t="s">
        <v>538</v>
      </c>
    </row>
    <row r="3" spans="1:6" ht="12.75" customHeight="1">
      <c r="A3" s="484" t="s">
        <v>539</v>
      </c>
      <c r="B3" s="321">
        <v>0</v>
      </c>
      <c r="C3" s="321" t="s">
        <v>28</v>
      </c>
      <c r="D3" s="321">
        <v>26823964388.209999</v>
      </c>
      <c r="E3" s="321">
        <v>1518095946.23</v>
      </c>
      <c r="F3" s="321">
        <v>28342060333.439999</v>
      </c>
    </row>
    <row r="4" spans="1:6" ht="12.75" customHeight="1">
      <c r="A4" s="486" t="s">
        <v>540</v>
      </c>
      <c r="B4" s="40">
        <v>0</v>
      </c>
      <c r="C4" s="40">
        <v>0</v>
      </c>
      <c r="D4" s="40">
        <v>1133798701.9400001</v>
      </c>
      <c r="E4" s="40">
        <v>1035489985.66</v>
      </c>
      <c r="F4" s="40">
        <v>2169288687.5999999</v>
      </c>
    </row>
    <row r="5" spans="1:6" ht="12.75" customHeight="1">
      <c r="A5" s="486" t="s">
        <v>541</v>
      </c>
      <c r="B5" s="40">
        <v>0</v>
      </c>
      <c r="C5" s="40">
        <v>1675922184.01</v>
      </c>
      <c r="D5" s="40">
        <v>0</v>
      </c>
      <c r="E5" s="40">
        <v>0</v>
      </c>
      <c r="F5" s="40">
        <v>1675922184.01</v>
      </c>
    </row>
    <row r="6" spans="1:6" ht="25.5" customHeight="1">
      <c r="A6" s="486" t="s">
        <v>542</v>
      </c>
      <c r="B6" s="40">
        <v>0</v>
      </c>
      <c r="C6" s="40">
        <v>0</v>
      </c>
      <c r="D6" s="40">
        <v>5235860525.7700005</v>
      </c>
      <c r="E6" s="40">
        <v>0</v>
      </c>
      <c r="F6" s="40">
        <v>5235860525.7700005</v>
      </c>
    </row>
    <row r="7" spans="1:6" ht="25.5" customHeight="1">
      <c r="A7" s="487" t="s">
        <v>543</v>
      </c>
      <c r="B7" s="463">
        <v>10676877471.459999</v>
      </c>
      <c r="C7" s="463">
        <v>0</v>
      </c>
      <c r="D7" s="463">
        <v>0</v>
      </c>
      <c r="E7" s="463">
        <v>0</v>
      </c>
      <c r="F7" s="463">
        <v>10676877471.459999</v>
      </c>
    </row>
    <row r="8" spans="1:6" ht="12.75" customHeight="1">
      <c r="A8" s="488" t="s">
        <v>85</v>
      </c>
      <c r="B8" s="328">
        <v>10676877471.459999</v>
      </c>
      <c r="C8" s="328">
        <v>1675922183.01</v>
      </c>
      <c r="D8" s="328">
        <v>33193623615.919998</v>
      </c>
      <c r="E8" s="328">
        <v>2553585931.8899999</v>
      </c>
      <c r="F8" s="328">
        <v>48100009202.279999</v>
      </c>
    </row>
  </sheetData>
  <mergeCells count="1">
    <mergeCell ref="A1:F1"/>
  </mergeCells>
  <phoneticPr fontId="17" type="noConversion"/>
  <pageMargins left="0.75" right="0.75" top="1" bottom="1" header="0.5" footer="0.5"/>
  <pageSetup paperSize="9" scale="9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88" t="s">
        <v>726</v>
      </c>
      <c r="B1" s="588"/>
      <c r="C1" s="588"/>
    </row>
    <row r="2" spans="1:3" ht="12.75" customHeight="1">
      <c r="A2" s="13" t="s">
        <v>1</v>
      </c>
      <c r="B2" s="14" t="s">
        <v>2</v>
      </c>
      <c r="C2" s="15" t="s">
        <v>3</v>
      </c>
    </row>
    <row r="3" spans="1:3" ht="12.75" customHeight="1">
      <c r="A3" s="4" t="s">
        <v>539</v>
      </c>
      <c r="B3" s="302">
        <v>4739940031.3199997</v>
      </c>
      <c r="C3" s="101">
        <v>4417906059.3999996</v>
      </c>
    </row>
    <row r="4" spans="1:3" ht="12.75" customHeight="1">
      <c r="A4" s="7" t="s">
        <v>540</v>
      </c>
      <c r="B4" s="272">
        <v>8384344103.3000002</v>
      </c>
      <c r="C4" s="102">
        <v>9847539023.9599991</v>
      </c>
    </row>
    <row r="5" spans="1:3" ht="12.75" customHeight="1">
      <c r="A5" s="7" t="s">
        <v>545</v>
      </c>
      <c r="B5" s="272">
        <v>220953515.34</v>
      </c>
      <c r="C5" s="102">
        <v>154557609.81999999</v>
      </c>
    </row>
    <row r="6" spans="1:3" ht="12.75" customHeight="1">
      <c r="A6" s="7" t="s">
        <v>546</v>
      </c>
      <c r="B6" s="272">
        <v>39524092.869999997</v>
      </c>
      <c r="C6" s="102">
        <v>25758211.489999998</v>
      </c>
    </row>
    <row r="7" spans="1:3" ht="12.75" customHeight="1">
      <c r="A7" s="7" t="s">
        <v>547</v>
      </c>
      <c r="B7" s="272">
        <v>53424539.829999998</v>
      </c>
      <c r="C7" s="102">
        <v>58445610.700000003</v>
      </c>
    </row>
    <row r="8" spans="1:3" ht="12.75" customHeight="1">
      <c r="A8" s="7" t="s">
        <v>460</v>
      </c>
      <c r="B8" s="272">
        <v>93519257.969999999</v>
      </c>
      <c r="C8" s="102">
        <v>99801063.629999995</v>
      </c>
    </row>
    <row r="9" spans="1:3" ht="12.75" customHeight="1">
      <c r="A9" s="335" t="s">
        <v>85</v>
      </c>
      <c r="B9" s="553">
        <v>13531705540.629999</v>
      </c>
      <c r="C9" s="551">
        <v>14604007579</v>
      </c>
    </row>
    <row r="10" spans="1:3" ht="12.75" customHeight="1">
      <c r="A10" s="335" t="s">
        <v>741</v>
      </c>
      <c r="B10" s="553"/>
      <c r="C10" s="551"/>
    </row>
    <row r="11" spans="1:3" ht="12.75" customHeight="1">
      <c r="A11" s="7" t="s">
        <v>548</v>
      </c>
      <c r="B11" s="272">
        <v>-10958343617.940001</v>
      </c>
      <c r="C11" s="102">
        <v>-12591803967.85</v>
      </c>
    </row>
    <row r="12" spans="1:3" ht="12.75" customHeight="1">
      <c r="A12" s="7" t="s">
        <v>549</v>
      </c>
      <c r="B12" s="272">
        <v>-1766854551.8199999</v>
      </c>
      <c r="C12" s="102">
        <v>-1358101805.51</v>
      </c>
    </row>
    <row r="13" spans="1:3" ht="12.75" customHeight="1">
      <c r="A13" s="7" t="s">
        <v>550</v>
      </c>
      <c r="B13" s="272">
        <v>-10550874.4</v>
      </c>
      <c r="C13" s="102">
        <v>-21658655.629999999</v>
      </c>
    </row>
    <row r="14" spans="1:3" ht="12.75" customHeight="1">
      <c r="A14" s="7" t="s">
        <v>727</v>
      </c>
      <c r="B14" s="272">
        <v>-88094290</v>
      </c>
      <c r="C14" s="102">
        <v>-79154463</v>
      </c>
    </row>
    <row r="15" spans="1:3" ht="12.75" customHeight="1">
      <c r="A15" s="489" t="s">
        <v>85</v>
      </c>
      <c r="B15" s="552">
        <v>-12823843334.16</v>
      </c>
      <c r="C15" s="551">
        <v>-14050718891.99</v>
      </c>
    </row>
    <row r="16" spans="1:3">
      <c r="A16" s="564" t="s">
        <v>742</v>
      </c>
      <c r="B16" s="586"/>
      <c r="C16" s="554"/>
    </row>
  </sheetData>
  <mergeCells count="2">
    <mergeCell ref="A1:C1"/>
    <mergeCell ref="A16:B16"/>
  </mergeCells>
  <phoneticPr fontId="17" type="noConversion"/>
  <pageMargins left="0.75" right="0.75" top="1" bottom="1" header="0.5" footer="0.5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workbookViewId="0">
      <selection sqref="A1:F1"/>
    </sheetView>
  </sheetViews>
  <sheetFormatPr defaultColWidth="9.140625" defaultRowHeight="12.75"/>
  <cols>
    <col min="1" max="1" width="35.140625" customWidth="1"/>
    <col min="2" max="6" width="10.7109375" customWidth="1"/>
  </cols>
  <sheetData>
    <row r="1" spans="1:6" ht="18.95" customHeight="1">
      <c r="A1" s="569" t="s">
        <v>551</v>
      </c>
      <c r="B1" s="569"/>
      <c r="C1" s="569"/>
      <c r="D1" s="569"/>
      <c r="E1" s="569"/>
      <c r="F1" s="569"/>
    </row>
    <row r="2" spans="1:6" ht="38.25" customHeight="1">
      <c r="A2" s="13" t="s">
        <v>1</v>
      </c>
      <c r="B2" s="15" t="s">
        <v>552</v>
      </c>
      <c r="C2" s="15" t="s">
        <v>553</v>
      </c>
      <c r="D2" s="15" t="s">
        <v>554</v>
      </c>
      <c r="E2" s="15" t="s">
        <v>555</v>
      </c>
      <c r="F2" s="15" t="s">
        <v>556</v>
      </c>
    </row>
    <row r="3" spans="1:6" ht="12.75" customHeight="1">
      <c r="A3" s="59" t="s">
        <v>557</v>
      </c>
      <c r="B3" s="490">
        <v>53058090.640000001</v>
      </c>
      <c r="C3" s="490">
        <v>69123223.459999993</v>
      </c>
      <c r="D3" s="490">
        <v>0</v>
      </c>
      <c r="E3" s="490">
        <v>69123223.459999993</v>
      </c>
      <c r="F3" s="490">
        <v>0</v>
      </c>
    </row>
    <row r="4" spans="1:6" ht="12.75" customHeight="1">
      <c r="A4" s="63" t="s">
        <v>35</v>
      </c>
      <c r="B4" s="491">
        <v>1173649230.45</v>
      </c>
      <c r="C4" s="491">
        <v>1173649230.6500001</v>
      </c>
      <c r="D4" s="491">
        <v>0</v>
      </c>
      <c r="E4" s="491">
        <v>1059951262.7</v>
      </c>
      <c r="F4" s="491">
        <v>113697967.95</v>
      </c>
    </row>
    <row r="5" spans="1:6" ht="12.75" customHeight="1">
      <c r="A5" s="63" t="s">
        <v>38</v>
      </c>
      <c r="B5" s="491">
        <v>29535234563.959999</v>
      </c>
      <c r="C5" s="491">
        <v>29535234563.959999</v>
      </c>
      <c r="D5" s="491">
        <v>29179418369.950001</v>
      </c>
      <c r="E5" s="491">
        <v>246345415.65000001</v>
      </c>
      <c r="F5" s="491">
        <v>109470582.61</v>
      </c>
    </row>
    <row r="6" spans="1:6" ht="12.75" customHeight="1">
      <c r="A6" s="63" t="s">
        <v>39</v>
      </c>
      <c r="B6" s="491">
        <v>1123920736.25</v>
      </c>
      <c r="C6" s="491">
        <v>1123920736.25</v>
      </c>
      <c r="D6" s="491">
        <v>472325652.01999998</v>
      </c>
      <c r="E6" s="491">
        <v>331220539.62</v>
      </c>
      <c r="F6" s="491">
        <v>320374738.14999998</v>
      </c>
    </row>
    <row r="7" spans="1:6" ht="12.75" customHeight="1">
      <c r="A7" s="63" t="s">
        <v>558</v>
      </c>
      <c r="B7" s="491">
        <v>2182287633.8299999</v>
      </c>
      <c r="C7" s="491">
        <v>2182287633.8299999</v>
      </c>
      <c r="D7" s="491" t="s">
        <v>134</v>
      </c>
      <c r="E7" s="491">
        <v>2175108388.5900002</v>
      </c>
      <c r="F7" s="491">
        <v>6692231</v>
      </c>
    </row>
    <row r="8" spans="1:6" ht="12.75" customHeight="1">
      <c r="A8" s="63" t="s">
        <v>41</v>
      </c>
      <c r="B8" s="491">
        <v>5758812183.7600002</v>
      </c>
      <c r="C8" s="491">
        <v>5758812183.7600002</v>
      </c>
      <c r="D8" s="491">
        <v>0</v>
      </c>
      <c r="E8" s="491">
        <v>5730619948.0600004</v>
      </c>
      <c r="F8" s="491">
        <v>28192235.699999999</v>
      </c>
    </row>
    <row r="9" spans="1:6" ht="12.75" customHeight="1">
      <c r="A9" s="63" t="s">
        <v>42</v>
      </c>
      <c r="B9" s="491">
        <v>13392528112.379999</v>
      </c>
      <c r="C9" s="491">
        <v>15084730472</v>
      </c>
      <c r="D9" s="491">
        <v>0</v>
      </c>
      <c r="E9" s="491">
        <v>15084730472</v>
      </c>
      <c r="F9" s="491">
        <v>0</v>
      </c>
    </row>
    <row r="10" spans="1:6" ht="12.75" customHeight="1">
      <c r="A10" s="63" t="s">
        <v>46</v>
      </c>
      <c r="B10" s="491">
        <v>1194754834.1500001</v>
      </c>
      <c r="C10" s="491">
        <v>1194754285.78</v>
      </c>
      <c r="D10" s="491">
        <v>19992033.219999999</v>
      </c>
      <c r="E10" s="491">
        <v>1174762252.5599999</v>
      </c>
      <c r="F10" s="491">
        <v>0</v>
      </c>
    </row>
    <row r="11" spans="1:6" ht="12.75" customHeight="1">
      <c r="A11" s="63" t="s">
        <v>48</v>
      </c>
      <c r="B11" s="491">
        <v>562892368.46000004</v>
      </c>
      <c r="C11" s="491">
        <v>562916881</v>
      </c>
      <c r="D11" s="491">
        <v>362017691</v>
      </c>
      <c r="E11" s="491">
        <v>200679721</v>
      </c>
      <c r="F11" s="491" t="s">
        <v>134</v>
      </c>
    </row>
    <row r="12" spans="1:6" ht="12.75" customHeight="1">
      <c r="A12" s="80" t="s">
        <v>559</v>
      </c>
      <c r="B12" s="492">
        <v>3810853016.5999999</v>
      </c>
      <c r="C12" s="492">
        <v>3810853016.5999999</v>
      </c>
      <c r="D12" s="492">
        <v>3810853016.5999999</v>
      </c>
      <c r="E12" s="492">
        <v>0</v>
      </c>
      <c r="F12" s="492">
        <v>0</v>
      </c>
    </row>
    <row r="13" spans="1:6" ht="12.75" customHeight="1">
      <c r="A13" s="72" t="s">
        <v>560</v>
      </c>
      <c r="B13" s="493">
        <v>58787990770.480003</v>
      </c>
      <c r="C13" s="493">
        <v>60496282227.290001</v>
      </c>
      <c r="D13" s="493">
        <v>33845083689.790001</v>
      </c>
      <c r="E13" s="493">
        <v>26072541223.639999</v>
      </c>
      <c r="F13" s="493">
        <v>578647224.40999997</v>
      </c>
    </row>
    <row r="14" spans="1:6" ht="12.75" customHeight="1">
      <c r="A14" s="137" t="s">
        <v>561</v>
      </c>
      <c r="B14" s="372">
        <v>13531691126.42</v>
      </c>
      <c r="C14" s="372">
        <v>13531703815.27</v>
      </c>
      <c r="D14" s="372">
        <v>12925654428.059999</v>
      </c>
      <c r="E14" s="372">
        <v>543859285.92999899</v>
      </c>
      <c r="F14" s="372">
        <v>62190101.280000001</v>
      </c>
    </row>
    <row r="15" spans="1:6" ht="25.5" customHeight="1">
      <c r="A15" s="140" t="s">
        <v>562</v>
      </c>
      <c r="B15" s="494">
        <v>2543461142.6900001</v>
      </c>
      <c r="C15" s="494">
        <v>2543461142.29</v>
      </c>
      <c r="D15" s="494">
        <v>2467765355.9099998</v>
      </c>
      <c r="E15" s="494">
        <v>36615167.350000001</v>
      </c>
      <c r="F15" s="494">
        <v>39080619.030000001</v>
      </c>
    </row>
    <row r="16" spans="1:6" ht="12.75" customHeight="1">
      <c r="A16" s="93" t="s">
        <v>85</v>
      </c>
      <c r="B16" s="307">
        <v>74863143039.589996</v>
      </c>
      <c r="C16" s="307">
        <v>76571447184.850006</v>
      </c>
      <c r="D16" s="307">
        <v>49238503473.760002</v>
      </c>
      <c r="E16" s="307">
        <v>26653015676.919998</v>
      </c>
      <c r="F16" s="307">
        <v>679917944.72000003</v>
      </c>
    </row>
  </sheetData>
  <mergeCells count="1">
    <mergeCell ref="A1:F1"/>
  </mergeCells>
  <phoneticPr fontId="17" type="noConversion"/>
  <pageMargins left="0.75" right="0.75" top="1" bottom="1" header="0.5" footer="0.5"/>
  <pageSetup paperSize="9" scale="9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workbookViewId="0">
      <selection sqref="A1:F1"/>
    </sheetView>
  </sheetViews>
  <sheetFormatPr defaultColWidth="9.140625" defaultRowHeight="12.75"/>
  <cols>
    <col min="1" max="1" width="35.140625" customWidth="1"/>
    <col min="2" max="6" width="10.7109375" customWidth="1"/>
  </cols>
  <sheetData>
    <row r="1" spans="1:6" ht="18.95" customHeight="1">
      <c r="A1" s="569" t="s">
        <v>563</v>
      </c>
      <c r="B1" s="569"/>
      <c r="C1" s="569"/>
      <c r="D1" s="569"/>
      <c r="E1" s="569"/>
      <c r="F1" s="569"/>
    </row>
    <row r="2" spans="1:6" ht="38.25" customHeight="1">
      <c r="A2" s="13" t="s">
        <v>1</v>
      </c>
      <c r="B2" s="15" t="s">
        <v>552</v>
      </c>
      <c r="C2" s="15" t="s">
        <v>553</v>
      </c>
      <c r="D2" s="15" t="s">
        <v>554</v>
      </c>
      <c r="E2" s="15" t="s">
        <v>555</v>
      </c>
      <c r="F2" s="15" t="s">
        <v>556</v>
      </c>
    </row>
    <row r="3" spans="1:6" ht="12.75" customHeight="1">
      <c r="A3" s="59" t="s">
        <v>557</v>
      </c>
      <c r="B3" s="490">
        <v>55115576.049999997</v>
      </c>
      <c r="C3" s="490">
        <v>72434304.540000007</v>
      </c>
      <c r="D3" s="490">
        <v>0</v>
      </c>
      <c r="E3" s="490">
        <v>72434304.629999995</v>
      </c>
      <c r="F3" s="490">
        <v>0</v>
      </c>
    </row>
    <row r="4" spans="1:6" ht="12.75" customHeight="1">
      <c r="A4" s="63" t="s">
        <v>35</v>
      </c>
      <c r="B4" s="491">
        <v>1052207195.87</v>
      </c>
      <c r="C4" s="491">
        <v>1052207081.84</v>
      </c>
      <c r="D4" s="491">
        <v>0</v>
      </c>
      <c r="E4" s="491">
        <v>953919162.86000001</v>
      </c>
      <c r="F4" s="491">
        <v>98287918.980000004</v>
      </c>
    </row>
    <row r="5" spans="1:6" ht="12.75" customHeight="1">
      <c r="A5" s="63" t="s">
        <v>38</v>
      </c>
      <c r="B5" s="491">
        <v>28342060333.439999</v>
      </c>
      <c r="C5" s="491">
        <v>28342060333.439999</v>
      </c>
      <c r="D5" s="491">
        <v>28072168138.23</v>
      </c>
      <c r="E5" s="491">
        <v>235604067.94</v>
      </c>
      <c r="F5" s="491">
        <v>34288117.280000001</v>
      </c>
    </row>
    <row r="6" spans="1:6" ht="12.75" customHeight="1">
      <c r="A6" s="63" t="s">
        <v>39</v>
      </c>
      <c r="B6" s="491">
        <v>2169288306.9000001</v>
      </c>
      <c r="C6" s="491">
        <v>2169288306.9000001</v>
      </c>
      <c r="D6" s="491">
        <v>1338285190.8299999</v>
      </c>
      <c r="E6" s="491">
        <v>435335590.80000001</v>
      </c>
      <c r="F6" s="491">
        <v>395667898.94</v>
      </c>
    </row>
    <row r="7" spans="1:6" ht="12.75" customHeight="1">
      <c r="A7" s="63" t="s">
        <v>558</v>
      </c>
      <c r="B7" s="491">
        <v>1675922184.01</v>
      </c>
      <c r="C7" s="491">
        <v>1675922184.01</v>
      </c>
      <c r="D7" s="491">
        <v>2148700.58</v>
      </c>
      <c r="E7" s="491">
        <v>1525888898.72</v>
      </c>
      <c r="F7" s="491">
        <v>147884585.09999999</v>
      </c>
    </row>
    <row r="8" spans="1:6" ht="12.75" customHeight="1">
      <c r="A8" s="63" t="s">
        <v>41</v>
      </c>
      <c r="B8" s="491">
        <v>5235860525.7700005</v>
      </c>
      <c r="C8" s="491">
        <v>5235860525.79</v>
      </c>
      <c r="D8" s="491">
        <v>0</v>
      </c>
      <c r="E8" s="491">
        <v>5209364839.79</v>
      </c>
      <c r="F8" s="491">
        <v>26495686</v>
      </c>
    </row>
    <row r="9" spans="1:6" ht="12.75" customHeight="1">
      <c r="A9" s="63" t="s">
        <v>42</v>
      </c>
      <c r="B9" s="491">
        <v>10676877471.459999</v>
      </c>
      <c r="C9" s="491">
        <v>11972077885.370001</v>
      </c>
      <c r="D9" s="491">
        <v>0</v>
      </c>
      <c r="E9" s="491">
        <v>11972077885</v>
      </c>
      <c r="F9" s="491">
        <v>0</v>
      </c>
    </row>
    <row r="10" spans="1:6" ht="12.75" customHeight="1">
      <c r="A10" s="63" t="s">
        <v>46</v>
      </c>
      <c r="B10" s="491">
        <v>1376775626.73</v>
      </c>
      <c r="C10" s="491">
        <v>1416465498.6500001</v>
      </c>
      <c r="D10" s="491">
        <v>25918640.5200001</v>
      </c>
      <c r="E10" s="491">
        <v>1390546858</v>
      </c>
      <c r="F10" s="491">
        <v>0</v>
      </c>
    </row>
    <row r="11" spans="1:6" ht="12.75" customHeight="1">
      <c r="A11" s="63" t="s">
        <v>48</v>
      </c>
      <c r="B11" s="491">
        <v>539030685.35000002</v>
      </c>
      <c r="C11" s="491">
        <v>539030686</v>
      </c>
      <c r="D11" s="491">
        <v>397270255</v>
      </c>
      <c r="E11" s="491">
        <v>141702927</v>
      </c>
      <c r="F11" s="491" t="s">
        <v>134</v>
      </c>
    </row>
    <row r="12" spans="1:6" ht="12.75" customHeight="1">
      <c r="A12" s="80" t="s">
        <v>559</v>
      </c>
      <c r="B12" s="492">
        <v>2503379777.3299999</v>
      </c>
      <c r="C12" s="492">
        <v>2503379777.3299999</v>
      </c>
      <c r="D12" s="492">
        <v>2503405414.5300002</v>
      </c>
      <c r="E12" s="492">
        <v>0</v>
      </c>
      <c r="F12" s="492">
        <v>0</v>
      </c>
    </row>
    <row r="13" spans="1:6" ht="12.75" customHeight="1">
      <c r="A13" s="72" t="s">
        <v>564</v>
      </c>
      <c r="B13" s="493">
        <v>53626517682.910004</v>
      </c>
      <c r="C13" s="493">
        <v>54978726583.870003</v>
      </c>
      <c r="D13" s="493">
        <v>32339196339.689999</v>
      </c>
      <c r="E13" s="493">
        <v>21936874534.740002</v>
      </c>
      <c r="F13" s="493">
        <v>702681710.29999995</v>
      </c>
    </row>
    <row r="14" spans="1:6" ht="12.75" customHeight="1">
      <c r="A14" s="137" t="s">
        <v>561</v>
      </c>
      <c r="B14" s="372">
        <v>14604007579</v>
      </c>
      <c r="C14" s="372">
        <v>14604007411.889999</v>
      </c>
      <c r="D14" s="372">
        <v>13863787083.709999</v>
      </c>
      <c r="E14" s="372">
        <v>660592996.36000001</v>
      </c>
      <c r="F14" s="372">
        <v>79627331.819999993</v>
      </c>
    </row>
    <row r="15" spans="1:6" ht="22.5" customHeight="1">
      <c r="A15" s="140" t="s">
        <v>562</v>
      </c>
      <c r="B15" s="494">
        <v>3371192175.9499998</v>
      </c>
      <c r="C15" s="494">
        <v>3371166500.9000001</v>
      </c>
      <c r="D15" s="494">
        <v>3267410949.4899998</v>
      </c>
      <c r="E15" s="494">
        <v>65792448.57</v>
      </c>
      <c r="F15" s="494">
        <v>37963102.840000004</v>
      </c>
    </row>
    <row r="16" spans="1:6" ht="12.75" customHeight="1">
      <c r="A16" s="93" t="s">
        <v>85</v>
      </c>
      <c r="B16" s="307">
        <v>71601717437.860001</v>
      </c>
      <c r="C16" s="307">
        <v>72953900496.660004</v>
      </c>
      <c r="D16" s="307">
        <v>49470394372.889999</v>
      </c>
      <c r="E16" s="307">
        <v>22663259979.669998</v>
      </c>
      <c r="F16" s="307">
        <v>820372144.96000004</v>
      </c>
    </row>
  </sheetData>
  <mergeCells count="1">
    <mergeCell ref="A1:F1"/>
  </mergeCells>
  <phoneticPr fontId="17" type="noConversion"/>
  <pageMargins left="0.75" right="0.75" top="1" bottom="1" header="0.5" footer="0.5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3"/>
  <sheetViews>
    <sheetView workbookViewId="0">
      <selection sqref="A1:D1"/>
    </sheetView>
  </sheetViews>
  <sheetFormatPr defaultColWidth="9.140625" defaultRowHeight="12.75"/>
  <cols>
    <col min="1" max="1" width="52.140625" customWidth="1"/>
    <col min="2" max="2" width="5.7109375" customWidth="1"/>
    <col min="3" max="4" width="14.7109375" customWidth="1"/>
  </cols>
  <sheetData>
    <row r="1" spans="1:4" ht="18.95" customHeight="1">
      <c r="A1" s="569" t="s">
        <v>30</v>
      </c>
      <c r="B1" s="569"/>
      <c r="C1" s="569"/>
      <c r="D1" s="569"/>
    </row>
    <row r="2" spans="1:4" ht="25.5" customHeight="1">
      <c r="A2" s="13" t="s">
        <v>1</v>
      </c>
      <c r="B2" s="15"/>
      <c r="C2" s="14" t="s">
        <v>2</v>
      </c>
      <c r="D2" s="15" t="s">
        <v>3</v>
      </c>
    </row>
    <row r="3" spans="1:4" ht="12.75" customHeight="1">
      <c r="A3" s="59" t="s">
        <v>31</v>
      </c>
      <c r="B3" s="60"/>
      <c r="C3" s="61">
        <v>269212783.66000003</v>
      </c>
      <c r="D3" s="62">
        <v>269212783.66000003</v>
      </c>
    </row>
    <row r="4" spans="1:4" ht="12.75" customHeight="1">
      <c r="A4" s="63" t="s">
        <v>32</v>
      </c>
      <c r="B4" s="64"/>
      <c r="C4" s="65">
        <v>74898174.780000001</v>
      </c>
      <c r="D4" s="66">
        <v>90893287.590000004</v>
      </c>
    </row>
    <row r="5" spans="1:4" ht="12.75" customHeight="1">
      <c r="A5" s="63" t="s">
        <v>33</v>
      </c>
      <c r="B5" s="64"/>
      <c r="C5" s="65">
        <v>103078752.93000001</v>
      </c>
      <c r="D5" s="66">
        <v>109928844</v>
      </c>
    </row>
    <row r="6" spans="1:4" ht="12.75" customHeight="1">
      <c r="A6" s="63" t="s">
        <v>34</v>
      </c>
      <c r="B6" s="64"/>
      <c r="C6" s="65">
        <v>53058090.640000001</v>
      </c>
      <c r="D6" s="66">
        <v>55115576.049999997</v>
      </c>
    </row>
    <row r="7" spans="1:4" ht="12.75" customHeight="1">
      <c r="A7" s="63" t="s">
        <v>35</v>
      </c>
      <c r="B7" s="64"/>
      <c r="C7" s="65">
        <v>1173649230.45</v>
      </c>
      <c r="D7" s="66">
        <v>1052207195.87</v>
      </c>
    </row>
    <row r="8" spans="1:4" ht="12.75" customHeight="1">
      <c r="A8" s="63" t="s">
        <v>36</v>
      </c>
      <c r="B8" s="64"/>
      <c r="C8" s="65">
        <v>36139488.479999997</v>
      </c>
      <c r="D8" s="66">
        <v>278864481.77999997</v>
      </c>
    </row>
    <row r="9" spans="1:4" ht="12.75" customHeight="1">
      <c r="A9" s="63" t="s">
        <v>37</v>
      </c>
      <c r="B9" s="64"/>
      <c r="C9" s="65">
        <v>457086507.67000002</v>
      </c>
      <c r="D9" s="66">
        <v>478412547.42000002</v>
      </c>
    </row>
    <row r="10" spans="1:4" ht="12.75" customHeight="1">
      <c r="A10" s="63" t="s">
        <v>38</v>
      </c>
      <c r="B10" s="64"/>
      <c r="C10" s="65">
        <v>29535234563.959999</v>
      </c>
      <c r="D10" s="66">
        <v>28342060333.439999</v>
      </c>
    </row>
    <row r="11" spans="1:4" ht="12.75" customHeight="1">
      <c r="A11" s="63" t="s">
        <v>39</v>
      </c>
      <c r="B11" s="64"/>
      <c r="C11" s="65">
        <v>1123921106.48</v>
      </c>
      <c r="D11" s="66">
        <v>2169288687.5999999</v>
      </c>
    </row>
    <row r="12" spans="1:4" ht="12.75" customHeight="1">
      <c r="A12" s="63" t="s">
        <v>40</v>
      </c>
      <c r="B12" s="64"/>
      <c r="C12" s="65">
        <v>2182287633.8299999</v>
      </c>
      <c r="D12" s="66">
        <v>1675922184.01</v>
      </c>
    </row>
    <row r="13" spans="1:4" ht="12.75" customHeight="1">
      <c r="A13" s="63" t="s">
        <v>41</v>
      </c>
      <c r="B13" s="64"/>
      <c r="C13" s="65">
        <v>5758812183.7600002</v>
      </c>
      <c r="D13" s="66">
        <v>5235860525.7700005</v>
      </c>
    </row>
    <row r="14" spans="1:4" ht="12.75" customHeight="1">
      <c r="A14" s="63" t="s">
        <v>42</v>
      </c>
      <c r="B14" s="64"/>
      <c r="C14" s="65">
        <v>13392528112.379999</v>
      </c>
      <c r="D14" s="66">
        <v>10676877471.459999</v>
      </c>
    </row>
    <row r="15" spans="1:4" ht="12.75" customHeight="1">
      <c r="A15" s="63" t="s">
        <v>43</v>
      </c>
      <c r="B15" s="64"/>
      <c r="C15" s="65">
        <v>13531705540.629999</v>
      </c>
      <c r="D15" s="66">
        <v>14604007579</v>
      </c>
    </row>
    <row r="16" spans="1:4" ht="12.75" customHeight="1">
      <c r="A16" s="63" t="s">
        <v>44</v>
      </c>
      <c r="B16" s="64"/>
      <c r="C16" s="65">
        <v>2543461142.6900001</v>
      </c>
      <c r="D16" s="66">
        <v>3371192175.9499998</v>
      </c>
    </row>
    <row r="17" spans="1:4" ht="12.75" customHeight="1">
      <c r="A17" s="63" t="s">
        <v>45</v>
      </c>
      <c r="B17" s="64"/>
      <c r="C17" s="65">
        <v>538719104.04999995</v>
      </c>
      <c r="D17" s="66">
        <v>562051387.58000004</v>
      </c>
    </row>
    <row r="18" spans="1:4" ht="12.75" customHeight="1">
      <c r="A18" s="63" t="s">
        <v>46</v>
      </c>
      <c r="B18" s="64"/>
      <c r="C18" s="65">
        <v>1194754834.1500001</v>
      </c>
      <c r="D18" s="66">
        <v>1376775626.73</v>
      </c>
    </row>
    <row r="19" spans="1:4" ht="12.75" customHeight="1">
      <c r="A19" s="63" t="s">
        <v>47</v>
      </c>
      <c r="B19" s="64"/>
      <c r="C19" s="65">
        <v>54535122.399999999</v>
      </c>
      <c r="D19" s="66">
        <v>47841608.740000002</v>
      </c>
    </row>
    <row r="20" spans="1:4" ht="12.75" customHeight="1">
      <c r="A20" s="63" t="s">
        <v>48</v>
      </c>
      <c r="B20" s="64"/>
      <c r="C20" s="65">
        <v>562892368.46000004</v>
      </c>
      <c r="D20" s="66">
        <v>539030685.35000002</v>
      </c>
    </row>
    <row r="21" spans="1:4" ht="12.75" customHeight="1">
      <c r="A21" s="63" t="s">
        <v>49</v>
      </c>
      <c r="B21" s="64"/>
      <c r="C21" s="65">
        <v>3810853016.5999999</v>
      </c>
      <c r="D21" s="66">
        <v>2503379777.3299999</v>
      </c>
    </row>
    <row r="22" spans="1:4" ht="12.75" customHeight="1">
      <c r="A22" s="63" t="s">
        <v>50</v>
      </c>
      <c r="B22" s="64"/>
      <c r="C22" s="65">
        <v>0</v>
      </c>
      <c r="D22" s="66">
        <v>29233000</v>
      </c>
    </row>
    <row r="23" spans="1:4" ht="12.75" customHeight="1">
      <c r="A23" s="28" t="s">
        <v>51</v>
      </c>
      <c r="B23" s="67"/>
      <c r="C23" s="29">
        <v>76396827758</v>
      </c>
      <c r="D23" s="30">
        <v>73468155759.330002</v>
      </c>
    </row>
    <row r="24" spans="1:4" ht="12.75" customHeight="1">
      <c r="A24" s="68" t="s">
        <v>52</v>
      </c>
      <c r="B24" s="69"/>
      <c r="C24" s="70">
        <v>-3184765034.1297002</v>
      </c>
      <c r="D24" s="71">
        <v>-2568852815.1652002</v>
      </c>
    </row>
    <row r="25" spans="1:4" ht="12.75" customHeight="1">
      <c r="A25" s="63" t="s">
        <v>53</v>
      </c>
      <c r="B25" s="64"/>
      <c r="C25" s="65">
        <v>-217746316.17030001</v>
      </c>
      <c r="D25" s="66">
        <v>-253765741.6248</v>
      </c>
    </row>
    <row r="26" spans="1:4" ht="12.75" customHeight="1">
      <c r="A26" s="72" t="s">
        <v>54</v>
      </c>
      <c r="B26" s="73"/>
      <c r="C26" s="74">
        <v>-3402511350.3000002</v>
      </c>
      <c r="D26" s="75">
        <v>-2822618556.79</v>
      </c>
    </row>
    <row r="27" spans="1:4" ht="12.75" customHeight="1">
      <c r="A27" s="76" t="s">
        <v>55</v>
      </c>
      <c r="B27" s="77"/>
      <c r="C27" s="78">
        <v>-47915831078.110001</v>
      </c>
      <c r="D27" s="79">
        <v>-45789903000.300003</v>
      </c>
    </row>
    <row r="28" spans="1:4" ht="12.75" customHeight="1">
      <c r="A28" s="63" t="s">
        <v>56</v>
      </c>
      <c r="B28" s="64"/>
      <c r="C28" s="65">
        <v>-6918298004.2299995</v>
      </c>
      <c r="D28" s="66">
        <v>-6304487719.7399998</v>
      </c>
    </row>
    <row r="29" spans="1:4" ht="12.75" customHeight="1">
      <c r="A29" s="63" t="s">
        <v>57</v>
      </c>
      <c r="B29" s="64"/>
      <c r="C29" s="65">
        <v>-37469008.960000001</v>
      </c>
      <c r="D29" s="66">
        <v>-2501646982.8200002</v>
      </c>
    </row>
    <row r="30" spans="1:4" ht="12.75" customHeight="1">
      <c r="A30" s="63" t="s">
        <v>58</v>
      </c>
      <c r="B30" s="64"/>
      <c r="C30" s="65">
        <v>-77416134.079999998</v>
      </c>
      <c r="D30" s="66">
        <v>-58639237.170000002</v>
      </c>
    </row>
    <row r="31" spans="1:4" ht="12.75" customHeight="1">
      <c r="A31" s="63" t="s">
        <v>59</v>
      </c>
      <c r="B31" s="64"/>
      <c r="C31" s="65">
        <v>-29330963.93</v>
      </c>
      <c r="D31" s="66">
        <v>-35796977.439999998</v>
      </c>
    </row>
    <row r="32" spans="1:4" ht="12.75" customHeight="1">
      <c r="A32" s="63" t="s">
        <v>60</v>
      </c>
      <c r="B32" s="64"/>
      <c r="C32" s="65">
        <v>-72455915.5</v>
      </c>
      <c r="D32" s="66">
        <v>-63799376.140000001</v>
      </c>
    </row>
    <row r="33" spans="1:4" ht="12.75" customHeight="1">
      <c r="A33" s="63" t="s">
        <v>61</v>
      </c>
      <c r="B33" s="64"/>
      <c r="C33" s="65">
        <v>-1358596620.6300001</v>
      </c>
      <c r="D33" s="66">
        <v>-1352437275.2</v>
      </c>
    </row>
    <row r="34" spans="1:4" ht="12.75" customHeight="1">
      <c r="A34" s="63" t="s">
        <v>62</v>
      </c>
      <c r="B34" s="64"/>
      <c r="C34" s="65">
        <v>-2007834913.4000001</v>
      </c>
      <c r="D34" s="66">
        <v>-2223202582.2399998</v>
      </c>
    </row>
    <row r="35" spans="1:4" ht="12.75" customHeight="1">
      <c r="A35" s="63" t="s">
        <v>63</v>
      </c>
      <c r="B35" s="64"/>
      <c r="C35" s="65">
        <v>-616375121.25</v>
      </c>
      <c r="D35" s="66">
        <v>-740547547.42999995</v>
      </c>
    </row>
    <row r="36" spans="1:4" ht="12.75" customHeight="1">
      <c r="A36" s="63" t="s">
        <v>40</v>
      </c>
      <c r="B36" s="64"/>
      <c r="C36" s="65">
        <v>-789965212.65999997</v>
      </c>
      <c r="D36" s="66">
        <v>-991915283.35000002</v>
      </c>
    </row>
    <row r="37" spans="1:4" ht="12.75" customHeight="1">
      <c r="A37" s="63" t="s">
        <v>43</v>
      </c>
      <c r="B37" s="64"/>
      <c r="C37" s="65">
        <v>-10550874.4</v>
      </c>
      <c r="D37" s="66">
        <v>-21658655.629999999</v>
      </c>
    </row>
    <row r="38" spans="1:4" ht="12.75" customHeight="1">
      <c r="A38" s="63" t="s">
        <v>44</v>
      </c>
      <c r="B38" s="64"/>
      <c r="C38" s="65">
        <v>-2543461141.9899998</v>
      </c>
      <c r="D38" s="66">
        <v>-3371192175.9400001</v>
      </c>
    </row>
    <row r="39" spans="1:4" ht="12.75" customHeight="1">
      <c r="A39" s="63" t="s">
        <v>64</v>
      </c>
      <c r="B39" s="64"/>
      <c r="C39" s="65">
        <v>-5713893988.6099997</v>
      </c>
      <c r="D39" s="66">
        <v>-5062984780.5500002</v>
      </c>
    </row>
    <row r="40" spans="1:4" ht="12.75" customHeight="1">
      <c r="A40" s="63" t="s">
        <v>65</v>
      </c>
      <c r="B40" s="64"/>
      <c r="C40" s="65">
        <v>-182019536.47</v>
      </c>
      <c r="D40" s="66">
        <v>-122764406.43000001</v>
      </c>
    </row>
    <row r="41" spans="1:4" ht="12.75" customHeight="1">
      <c r="A41" s="80" t="s">
        <v>66</v>
      </c>
      <c r="B41" s="81"/>
      <c r="C41" s="82">
        <v>-4720817893.3999996</v>
      </c>
      <c r="D41" s="83">
        <v>-2004561201.79</v>
      </c>
    </row>
    <row r="42" spans="1:4" ht="12.75" customHeight="1">
      <c r="A42" s="72" t="s">
        <v>67</v>
      </c>
      <c r="B42" s="73"/>
      <c r="C42" s="74">
        <v>-72994316407.619995</v>
      </c>
      <c r="D42" s="75">
        <v>-70645537202.169998</v>
      </c>
    </row>
    <row r="43" spans="1:4" ht="12.75" customHeight="1">
      <c r="A43" s="84" t="s">
        <v>68</v>
      </c>
      <c r="B43" s="85"/>
      <c r="C43" s="86">
        <v>-76396827757.919998</v>
      </c>
      <c r="D43" s="87">
        <v>-73468155758.960007</v>
      </c>
    </row>
  </sheetData>
  <mergeCells count="1">
    <mergeCell ref="A1:D1"/>
  </mergeCells>
  <phoneticPr fontId="17" type="noConversion"/>
  <pageMargins left="0.75" right="0.75" top="1" bottom="1" header="0.5" footer="0.5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workbookViewId="0">
      <selection sqref="A1:F1"/>
    </sheetView>
  </sheetViews>
  <sheetFormatPr defaultColWidth="9.140625" defaultRowHeight="12.75"/>
  <cols>
    <col min="1" max="1" width="35.140625" customWidth="1"/>
    <col min="2" max="6" width="10.7109375" customWidth="1"/>
  </cols>
  <sheetData>
    <row r="1" spans="1:6" ht="18.95" customHeight="1">
      <c r="A1" s="569" t="s">
        <v>565</v>
      </c>
      <c r="B1" s="569"/>
      <c r="C1" s="569"/>
      <c r="D1" s="569"/>
      <c r="E1" s="569"/>
      <c r="F1" s="569"/>
    </row>
    <row r="2" spans="1:6" ht="38.25" customHeight="1">
      <c r="A2" s="13" t="s">
        <v>1</v>
      </c>
      <c r="B2" s="15" t="s">
        <v>552</v>
      </c>
      <c r="C2" s="15" t="s">
        <v>553</v>
      </c>
      <c r="D2" s="15" t="s">
        <v>554</v>
      </c>
      <c r="E2" s="15" t="s">
        <v>555</v>
      </c>
      <c r="F2" s="15" t="s">
        <v>556</v>
      </c>
    </row>
    <row r="3" spans="1:6" ht="12.75" customHeight="1">
      <c r="A3" s="59" t="s">
        <v>56</v>
      </c>
      <c r="B3" s="490"/>
      <c r="C3" s="490"/>
      <c r="D3" s="490"/>
      <c r="E3" s="490"/>
      <c r="F3" s="490"/>
    </row>
    <row r="4" spans="1:6" ht="25.5" customHeight="1">
      <c r="A4" s="132" t="s">
        <v>566</v>
      </c>
      <c r="B4" s="495">
        <v>-6472878113.1800003</v>
      </c>
      <c r="C4" s="495">
        <v>-6472902674.6800003</v>
      </c>
      <c r="D4" s="495">
        <v>-1551003298.98</v>
      </c>
      <c r="E4" s="495">
        <v>-4921874814.1999998</v>
      </c>
      <c r="F4" s="495">
        <v>0</v>
      </c>
    </row>
    <row r="5" spans="1:6" ht="25.5" customHeight="1">
      <c r="A5" s="126" t="s">
        <v>567</v>
      </c>
      <c r="B5" s="496">
        <v>-445419891.05000001</v>
      </c>
      <c r="C5" s="496">
        <v>-481184000.27999997</v>
      </c>
      <c r="D5" s="496">
        <v>0</v>
      </c>
      <c r="E5" s="496">
        <v>-481184000.27999997</v>
      </c>
      <c r="F5" s="496">
        <v>0</v>
      </c>
    </row>
    <row r="6" spans="1:6" ht="12.75" customHeight="1">
      <c r="A6" s="129" t="s">
        <v>568</v>
      </c>
      <c r="B6" s="500">
        <v>-6918298004.2299995</v>
      </c>
      <c r="C6" s="500">
        <v>-6954086674.96</v>
      </c>
      <c r="D6" s="500">
        <v>-1551003298.98</v>
      </c>
      <c r="E6" s="500">
        <v>-5403058814.4799995</v>
      </c>
      <c r="F6" s="500">
        <v>0</v>
      </c>
    </row>
    <row r="7" spans="1:6" ht="12.75" customHeight="1">
      <c r="A7" s="63" t="s">
        <v>61</v>
      </c>
      <c r="B7" s="491">
        <v>-1358596620.6300001</v>
      </c>
      <c r="C7" s="491">
        <v>-1663863945.9000001</v>
      </c>
      <c r="D7" s="491">
        <v>-1359062500</v>
      </c>
      <c r="E7" s="491">
        <v>-304801445.89999998</v>
      </c>
      <c r="F7" s="491">
        <v>0</v>
      </c>
    </row>
    <row r="8" spans="1:6" ht="12.75" customHeight="1">
      <c r="A8" s="63" t="s">
        <v>569</v>
      </c>
      <c r="B8" s="491"/>
      <c r="C8" s="491"/>
      <c r="D8" s="491"/>
      <c r="E8" s="491"/>
      <c r="F8" s="491"/>
    </row>
    <row r="9" spans="1:6" ht="25.5" customHeight="1">
      <c r="A9" s="132" t="s">
        <v>570</v>
      </c>
      <c r="B9" s="495">
        <v>0</v>
      </c>
      <c r="C9" s="495">
        <v>0</v>
      </c>
      <c r="D9" s="495">
        <v>0</v>
      </c>
      <c r="E9" s="495">
        <v>0</v>
      </c>
      <c r="F9" s="495">
        <v>0</v>
      </c>
    </row>
    <row r="10" spans="1:6" ht="25.5" customHeight="1">
      <c r="A10" s="126" t="s">
        <v>571</v>
      </c>
      <c r="B10" s="496">
        <v>-2007834914.3199999</v>
      </c>
      <c r="C10" s="496">
        <v>-2026446755.9200001</v>
      </c>
      <c r="D10" s="496">
        <v>-1515858147.45</v>
      </c>
      <c r="E10" s="496">
        <v>-510588608.47000003</v>
      </c>
      <c r="F10" s="496">
        <v>0</v>
      </c>
    </row>
    <row r="11" spans="1:6" ht="12.75" customHeight="1">
      <c r="A11" s="129" t="s">
        <v>572</v>
      </c>
      <c r="B11" s="500">
        <v>-2007834914.3199999</v>
      </c>
      <c r="C11" s="500">
        <v>-2026446755.9200001</v>
      </c>
      <c r="D11" s="500">
        <v>-1515858147.45</v>
      </c>
      <c r="E11" s="500">
        <v>-510588608.47000003</v>
      </c>
      <c r="F11" s="500">
        <v>0</v>
      </c>
    </row>
    <row r="12" spans="1:6" ht="12.75" customHeight="1">
      <c r="A12" s="63" t="s">
        <v>63</v>
      </c>
      <c r="B12" s="491"/>
      <c r="C12" s="491"/>
      <c r="D12" s="491"/>
      <c r="E12" s="491"/>
      <c r="F12" s="491"/>
    </row>
    <row r="13" spans="1:6" ht="12.75" customHeight="1">
      <c r="A13" s="126" t="s">
        <v>573</v>
      </c>
      <c r="B13" s="496">
        <v>-574371872.03999996</v>
      </c>
      <c r="C13" s="496">
        <v>-596798250</v>
      </c>
      <c r="D13" s="496">
        <v>-596798250</v>
      </c>
      <c r="E13" s="496">
        <v>0</v>
      </c>
      <c r="F13" s="496">
        <v>0</v>
      </c>
    </row>
    <row r="14" spans="1:6" ht="12.75" customHeight="1">
      <c r="A14" s="126" t="s">
        <v>574</v>
      </c>
      <c r="B14" s="496">
        <v>-39998951.210000001</v>
      </c>
      <c r="C14" s="496">
        <v>-39998951.210000001</v>
      </c>
      <c r="D14" s="496">
        <v>-39998951.210000001</v>
      </c>
      <c r="E14" s="496">
        <v>0</v>
      </c>
      <c r="F14" s="496">
        <v>0</v>
      </c>
    </row>
    <row r="15" spans="1:6" ht="12.75" customHeight="1">
      <c r="A15" s="126" t="s">
        <v>575</v>
      </c>
      <c r="B15" s="496">
        <v>-2004299</v>
      </c>
      <c r="C15" s="496">
        <v>-1147523</v>
      </c>
      <c r="D15" s="496">
        <v>0</v>
      </c>
      <c r="E15" s="496">
        <v>-1147523</v>
      </c>
      <c r="F15" s="496">
        <v>0</v>
      </c>
    </row>
    <row r="16" spans="1:6" ht="12.75" customHeight="1">
      <c r="A16" s="129" t="s">
        <v>576</v>
      </c>
      <c r="B16" s="500">
        <v>-616375122.25</v>
      </c>
      <c r="C16" s="500">
        <v>-637944724.21000004</v>
      </c>
      <c r="D16" s="500">
        <v>-636797201.21000004</v>
      </c>
      <c r="E16" s="500">
        <v>-1147523</v>
      </c>
      <c r="F16" s="500">
        <v>0</v>
      </c>
    </row>
    <row r="17" spans="1:6" ht="12.75" customHeight="1">
      <c r="A17" s="63" t="s">
        <v>40</v>
      </c>
      <c r="B17" s="491">
        <v>-789965212.65999997</v>
      </c>
      <c r="C17" s="491">
        <v>-789965212.65999997</v>
      </c>
      <c r="D17" s="491">
        <v>0</v>
      </c>
      <c r="E17" s="491">
        <v>-789965212.65999997</v>
      </c>
      <c r="F17" s="491">
        <v>0</v>
      </c>
    </row>
    <row r="18" spans="1:6" ht="12.75" customHeight="1">
      <c r="A18" s="63" t="s">
        <v>64</v>
      </c>
      <c r="B18" s="491">
        <v>-5713893988.6700001</v>
      </c>
      <c r="C18" s="491">
        <v>-5964362519.71</v>
      </c>
      <c r="D18" s="491">
        <v>-3064082401.6700001</v>
      </c>
      <c r="E18" s="491">
        <v>-2900280118.04</v>
      </c>
      <c r="F18" s="491">
        <v>0</v>
      </c>
    </row>
    <row r="19" spans="1:6" ht="12.75" customHeight="1">
      <c r="A19" s="63" t="s">
        <v>65</v>
      </c>
      <c r="B19" s="555">
        <v>-182019536.47</v>
      </c>
      <c r="C19" s="555">
        <v>-182019536.47</v>
      </c>
      <c r="D19" s="555">
        <v>0</v>
      </c>
      <c r="E19" s="555">
        <v>-182019536.47</v>
      </c>
      <c r="F19" s="491">
        <v>0</v>
      </c>
    </row>
    <row r="20" spans="1:6" ht="12.75" customHeight="1">
      <c r="A20" s="72" t="s">
        <v>577</v>
      </c>
      <c r="B20" s="493">
        <v>-17650236597.75</v>
      </c>
      <c r="C20" s="493">
        <v>-18281942568.349998</v>
      </c>
      <c r="D20" s="493">
        <v>-8126803549.3100004</v>
      </c>
      <c r="E20" s="493">
        <v>-10155114457.540001</v>
      </c>
      <c r="F20" s="493">
        <v>0</v>
      </c>
    </row>
    <row r="21" spans="1:6" ht="12.75" customHeight="1">
      <c r="A21" s="137" t="s">
        <v>561</v>
      </c>
      <c r="B21" s="372">
        <v>-10550874.4</v>
      </c>
      <c r="C21" s="372">
        <v>-10550874.4</v>
      </c>
      <c r="D21" s="372">
        <v>0</v>
      </c>
      <c r="E21" s="372">
        <v>-10575435.9</v>
      </c>
      <c r="F21" s="372">
        <v>0</v>
      </c>
    </row>
    <row r="22" spans="1:6" ht="25.5" customHeight="1">
      <c r="A22" s="140" t="s">
        <v>562</v>
      </c>
      <c r="B22" s="494">
        <v>-2543461141.9899998</v>
      </c>
      <c r="C22" s="494">
        <v>-2543461141.9899998</v>
      </c>
      <c r="D22" s="494">
        <v>0</v>
      </c>
      <c r="E22" s="494">
        <v>-2543461141.9899998</v>
      </c>
      <c r="F22" s="494">
        <v>0</v>
      </c>
    </row>
    <row r="23" spans="1:6" ht="12.75" customHeight="1">
      <c r="A23" s="93" t="s">
        <v>85</v>
      </c>
      <c r="B23" s="556">
        <v>-20140995415.619999</v>
      </c>
      <c r="C23" s="556">
        <v>-20772701386.220001</v>
      </c>
      <c r="D23" s="556">
        <v>-8126803549.3100004</v>
      </c>
      <c r="E23" s="556">
        <v>-12645897836.91</v>
      </c>
      <c r="F23" s="307">
        <v>0</v>
      </c>
    </row>
  </sheetData>
  <mergeCells count="1">
    <mergeCell ref="A1:F1"/>
  </mergeCells>
  <phoneticPr fontId="17" type="noConversion"/>
  <pageMargins left="0.75" right="0.75" top="1" bottom="1" header="0.5" footer="0.5"/>
  <pageSetup paperSize="9" scale="9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workbookViewId="0">
      <selection sqref="A1:F1"/>
    </sheetView>
  </sheetViews>
  <sheetFormatPr defaultColWidth="9.140625" defaultRowHeight="12.75"/>
  <cols>
    <col min="1" max="1" width="35.140625" customWidth="1"/>
    <col min="2" max="6" width="10.7109375" customWidth="1"/>
  </cols>
  <sheetData>
    <row r="1" spans="1:6" ht="18.95" customHeight="1">
      <c r="A1" s="569" t="s">
        <v>578</v>
      </c>
      <c r="B1" s="569"/>
      <c r="C1" s="569"/>
      <c r="D1" s="569"/>
      <c r="E1" s="569"/>
      <c r="F1" s="569"/>
    </row>
    <row r="2" spans="1:6" ht="38.25" customHeight="1">
      <c r="A2" s="13" t="s">
        <v>1</v>
      </c>
      <c r="B2" s="15" t="s">
        <v>552</v>
      </c>
      <c r="C2" s="15" t="s">
        <v>553</v>
      </c>
      <c r="D2" s="15" t="s">
        <v>554</v>
      </c>
      <c r="E2" s="15" t="s">
        <v>555</v>
      </c>
      <c r="F2" s="15" t="s">
        <v>556</v>
      </c>
    </row>
    <row r="3" spans="1:6" ht="12.75" customHeight="1">
      <c r="A3" s="59" t="s">
        <v>56</v>
      </c>
      <c r="B3" s="367"/>
      <c r="C3" s="367"/>
      <c r="D3" s="367"/>
      <c r="E3" s="367"/>
      <c r="F3" s="367"/>
    </row>
    <row r="4" spans="1:6" ht="25.5" customHeight="1">
      <c r="A4" s="132" t="s">
        <v>566</v>
      </c>
      <c r="B4" s="495">
        <v>-5839702854.8000002</v>
      </c>
      <c r="C4" s="495">
        <v>-5839702854.8000002</v>
      </c>
      <c r="D4" s="495">
        <v>-1147648044.0599999</v>
      </c>
      <c r="E4" s="495">
        <v>-4692030289.6499996</v>
      </c>
      <c r="F4" s="495">
        <v>0</v>
      </c>
    </row>
    <row r="5" spans="1:6" ht="25.5" customHeight="1">
      <c r="A5" s="126" t="s">
        <v>567</v>
      </c>
      <c r="B5" s="496">
        <v>-464784864.94</v>
      </c>
      <c r="C5" s="496">
        <v>-506079244.85000002</v>
      </c>
      <c r="D5" s="496">
        <v>0</v>
      </c>
      <c r="E5" s="496">
        <v>-506030261.10000002</v>
      </c>
      <c r="F5" s="496">
        <v>0</v>
      </c>
    </row>
    <row r="6" spans="1:6" ht="12.75" customHeight="1">
      <c r="A6" s="129" t="s">
        <v>568</v>
      </c>
      <c r="B6" s="501">
        <v>-6304487719.7399998</v>
      </c>
      <c r="C6" s="501">
        <v>-6345782099.6499996</v>
      </c>
      <c r="D6" s="501">
        <v>-1147648044.0599999</v>
      </c>
      <c r="E6" s="501">
        <v>-5198060550.75</v>
      </c>
      <c r="F6" s="501">
        <v>0</v>
      </c>
    </row>
    <row r="7" spans="1:6" ht="12.75" customHeight="1">
      <c r="A7" s="63" t="s">
        <v>61</v>
      </c>
      <c r="B7" s="502">
        <v>-1352437275.2</v>
      </c>
      <c r="C7" s="502">
        <v>-1442438691.1300001</v>
      </c>
      <c r="D7" s="502">
        <v>-1220728750.4300001</v>
      </c>
      <c r="E7" s="502">
        <v>-221709940.69999999</v>
      </c>
      <c r="F7" s="502">
        <v>0</v>
      </c>
    </row>
    <row r="8" spans="1:6" ht="12.75" customHeight="1">
      <c r="A8" s="63" t="s">
        <v>569</v>
      </c>
      <c r="B8" s="502"/>
      <c r="C8" s="502"/>
      <c r="D8" s="502"/>
      <c r="E8" s="502"/>
      <c r="F8" s="502"/>
    </row>
    <row r="9" spans="1:6" ht="25.5" customHeight="1">
      <c r="A9" s="132" t="s">
        <v>570</v>
      </c>
      <c r="B9" s="495">
        <v>-468846095.08999997</v>
      </c>
      <c r="C9" s="495">
        <v>-468846097.69</v>
      </c>
      <c r="D9" s="495">
        <v>-468846096.12</v>
      </c>
      <c r="E9" s="495">
        <v>0</v>
      </c>
      <c r="F9" s="495">
        <v>0</v>
      </c>
    </row>
    <row r="10" spans="1:6" ht="25.5" customHeight="1">
      <c r="A10" s="126" t="s">
        <v>571</v>
      </c>
      <c r="B10" s="496">
        <v>-1754356487.1500001</v>
      </c>
      <c r="C10" s="496">
        <v>-1769881219.6500001</v>
      </c>
      <c r="D10" s="496">
        <v>-1362511716.46</v>
      </c>
      <c r="E10" s="496">
        <v>-407369503.19</v>
      </c>
      <c r="F10" s="496">
        <v>0</v>
      </c>
    </row>
    <row r="11" spans="1:6" ht="12.75" customHeight="1">
      <c r="A11" s="129" t="s">
        <v>572</v>
      </c>
      <c r="B11" s="501">
        <v>-2223202582.2399998</v>
      </c>
      <c r="C11" s="501">
        <v>-2238727317.3400002</v>
      </c>
      <c r="D11" s="501">
        <v>-1831357812.5799999</v>
      </c>
      <c r="E11" s="501">
        <v>-407369503.19</v>
      </c>
      <c r="F11" s="501">
        <v>0</v>
      </c>
    </row>
    <row r="12" spans="1:6" ht="12.75" customHeight="1">
      <c r="A12" s="63" t="s">
        <v>63</v>
      </c>
      <c r="B12" s="502"/>
      <c r="C12" s="502"/>
      <c r="D12" s="502"/>
      <c r="E12" s="502"/>
      <c r="F12" s="502"/>
    </row>
    <row r="13" spans="1:6" ht="12.75" customHeight="1">
      <c r="A13" s="126" t="s">
        <v>573</v>
      </c>
      <c r="B13" s="496">
        <v>-573688466.75999999</v>
      </c>
      <c r="C13" s="496">
        <v>-609696132.5</v>
      </c>
      <c r="D13" s="496">
        <v>-609696132.5</v>
      </c>
      <c r="E13" s="496">
        <v>0</v>
      </c>
      <c r="F13" s="496">
        <v>0</v>
      </c>
    </row>
    <row r="14" spans="1:6" ht="12.75" customHeight="1">
      <c r="A14" s="126" t="s">
        <v>574</v>
      </c>
      <c r="B14" s="496">
        <v>-164854782.66999999</v>
      </c>
      <c r="C14" s="496">
        <v>-164854782.66999999</v>
      </c>
      <c r="D14" s="496">
        <v>-164854782.66999999</v>
      </c>
      <c r="E14" s="496">
        <v>0</v>
      </c>
      <c r="F14" s="496">
        <v>0</v>
      </c>
    </row>
    <row r="15" spans="1:6" ht="12.75" customHeight="1">
      <c r="A15" s="126" t="s">
        <v>575</v>
      </c>
      <c r="B15" s="496">
        <v>-2004299</v>
      </c>
      <c r="C15" s="496">
        <v>-785910</v>
      </c>
      <c r="D15" s="496">
        <v>0</v>
      </c>
      <c r="E15" s="496">
        <v>-785910</v>
      </c>
      <c r="F15" s="496">
        <v>0</v>
      </c>
    </row>
    <row r="16" spans="1:6" ht="12.75" customHeight="1">
      <c r="A16" s="129" t="s">
        <v>576</v>
      </c>
      <c r="B16" s="501">
        <v>-740547548.42999995</v>
      </c>
      <c r="C16" s="501">
        <v>-775336825.16999996</v>
      </c>
      <c r="D16" s="501">
        <v>-774550915.16999996</v>
      </c>
      <c r="E16" s="501">
        <v>-785910</v>
      </c>
      <c r="F16" s="501">
        <v>0</v>
      </c>
    </row>
    <row r="17" spans="1:6" ht="12.75" customHeight="1">
      <c r="A17" s="63" t="s">
        <v>40</v>
      </c>
      <c r="B17" s="502">
        <v>-991915283.35000002</v>
      </c>
      <c r="C17" s="502">
        <v>-991915283.35000002</v>
      </c>
      <c r="D17" s="502">
        <v>0</v>
      </c>
      <c r="E17" s="502">
        <v>-991915283.79999995</v>
      </c>
      <c r="F17" s="502">
        <v>0</v>
      </c>
    </row>
    <row r="18" spans="1:6" ht="12.75" customHeight="1">
      <c r="A18" s="63" t="s">
        <v>64</v>
      </c>
      <c r="B18" s="502">
        <v>-5062984780.6099997</v>
      </c>
      <c r="C18" s="502">
        <v>-5269409473.0299997</v>
      </c>
      <c r="D18" s="502">
        <v>-2310872529.6599998</v>
      </c>
      <c r="E18" s="502">
        <v>-2958536943.3699999</v>
      </c>
      <c r="F18" s="502">
        <v>0</v>
      </c>
    </row>
    <row r="19" spans="1:6" ht="12.75" customHeight="1">
      <c r="A19" s="63" t="s">
        <v>65</v>
      </c>
      <c r="B19" s="502">
        <v>-122764406.43000001</v>
      </c>
      <c r="C19" s="502">
        <v>-122764406.43000001</v>
      </c>
      <c r="D19" s="502">
        <v>0</v>
      </c>
      <c r="E19" s="502">
        <v>-122764406.43000001</v>
      </c>
      <c r="F19" s="502">
        <v>0</v>
      </c>
    </row>
    <row r="20" spans="1:6" ht="12.75" customHeight="1">
      <c r="A20" s="72" t="s">
        <v>577</v>
      </c>
      <c r="B20" s="503">
        <v>-16798339596</v>
      </c>
      <c r="C20" s="503">
        <v>-17186374096.099998</v>
      </c>
      <c r="D20" s="503">
        <v>-7285158051.8999996</v>
      </c>
      <c r="E20" s="503">
        <v>-9901142538.2399998</v>
      </c>
      <c r="F20" s="503">
        <v>0</v>
      </c>
    </row>
    <row r="21" spans="1:6" ht="12.75" customHeight="1">
      <c r="A21" s="137" t="s">
        <v>561</v>
      </c>
      <c r="B21" s="371">
        <v>-21658655.629999999</v>
      </c>
      <c r="C21" s="371">
        <v>-21658655.629999999</v>
      </c>
      <c r="D21" s="371">
        <v>0</v>
      </c>
      <c r="E21" s="371">
        <v>-21658655.629999999</v>
      </c>
      <c r="F21" s="371">
        <v>0</v>
      </c>
    </row>
    <row r="22" spans="1:6" ht="25.5" customHeight="1">
      <c r="A22" s="504" t="s">
        <v>562</v>
      </c>
      <c r="B22" s="505">
        <v>-3371192175.9400001</v>
      </c>
      <c r="C22" s="505">
        <v>-3371192175.9400001</v>
      </c>
      <c r="D22" s="505">
        <v>0</v>
      </c>
      <c r="E22" s="505">
        <v>-3371192175.9400001</v>
      </c>
      <c r="F22" s="505">
        <v>0</v>
      </c>
    </row>
    <row r="23" spans="1:6" ht="12.75" customHeight="1">
      <c r="A23" s="100" t="s">
        <v>85</v>
      </c>
      <c r="B23" s="95">
        <v>-20191190427.57</v>
      </c>
      <c r="C23" s="95">
        <v>-20579224927.669998</v>
      </c>
      <c r="D23" s="95">
        <v>-7285158051.8999996</v>
      </c>
      <c r="E23" s="95">
        <v>-13294053369.809999</v>
      </c>
      <c r="F23" s="95">
        <v>0</v>
      </c>
    </row>
  </sheetData>
  <mergeCells count="1">
    <mergeCell ref="A1:F1"/>
  </mergeCells>
  <phoneticPr fontId="17" type="noConversion"/>
  <pageMargins left="0.75" right="0.75" top="1" bottom="1" header="0.5" footer="0.5"/>
  <pageSetup paperSize="9" scale="9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3" t="s">
        <v>579</v>
      </c>
      <c r="B1" s="563"/>
      <c r="C1" s="563"/>
    </row>
    <row r="2" spans="1:3" ht="12.75" customHeight="1">
      <c r="A2" s="13" t="s">
        <v>20</v>
      </c>
      <c r="B2" s="14" t="s">
        <v>2</v>
      </c>
      <c r="C2" s="15" t="s">
        <v>3</v>
      </c>
    </row>
    <row r="3" spans="1:3" ht="12.75" customHeight="1">
      <c r="A3" s="506" t="s">
        <v>580</v>
      </c>
      <c r="B3" s="507">
        <v>0.44</v>
      </c>
      <c r="C3" s="508">
        <v>0.42</v>
      </c>
    </row>
    <row r="4" spans="1:3" ht="12.75" customHeight="1">
      <c r="A4" s="7" t="s">
        <v>581</v>
      </c>
      <c r="B4" s="509">
        <v>0.22</v>
      </c>
      <c r="C4" s="510">
        <v>0.22</v>
      </c>
    </row>
    <row r="5" spans="1:3" ht="12.75" customHeight="1">
      <c r="A5" s="7" t="s">
        <v>582</v>
      </c>
      <c r="B5" s="509">
        <v>0.02</v>
      </c>
      <c r="C5" s="510">
        <v>0.05</v>
      </c>
    </row>
    <row r="6" spans="1:3" ht="12.75" customHeight="1">
      <c r="A6" s="7" t="s">
        <v>457</v>
      </c>
      <c r="B6" s="509">
        <v>0.24</v>
      </c>
      <c r="C6" s="510">
        <v>0.22</v>
      </c>
    </row>
    <row r="7" spans="1:3" ht="12.75" customHeight="1">
      <c r="A7" s="346" t="s">
        <v>462</v>
      </c>
      <c r="B7" s="509">
        <v>0.02</v>
      </c>
      <c r="C7" s="510">
        <v>0.05</v>
      </c>
    </row>
    <row r="8" spans="1:3" ht="12.75" customHeight="1">
      <c r="A8" s="7" t="s">
        <v>583</v>
      </c>
      <c r="B8" s="509">
        <v>0.03</v>
      </c>
      <c r="C8" s="510">
        <v>0.03</v>
      </c>
    </row>
    <row r="9" spans="1:3" ht="12.75" customHeight="1">
      <c r="A9" s="293" t="s">
        <v>584</v>
      </c>
      <c r="B9" s="511">
        <v>0.03</v>
      </c>
      <c r="C9" s="512">
        <v>0.01</v>
      </c>
    </row>
    <row r="10" spans="1:3" ht="12.75" customHeight="1">
      <c r="A10" s="163" t="s">
        <v>85</v>
      </c>
      <c r="B10" s="513">
        <v>1</v>
      </c>
      <c r="C10" s="514">
        <v>1</v>
      </c>
    </row>
    <row r="11" spans="1:3" ht="12.75" customHeight="1">
      <c r="A11" s="570" t="s">
        <v>585</v>
      </c>
      <c r="B11" s="571"/>
      <c r="C11" s="570"/>
    </row>
  </sheetData>
  <mergeCells count="2">
    <mergeCell ref="A1:C1"/>
    <mergeCell ref="A11:C11"/>
  </mergeCells>
  <phoneticPr fontId="17" type="noConversion"/>
  <pageMargins left="0.75" right="0.75" top="1" bottom="1" header="0.5" footer="0.5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3" t="s">
        <v>586</v>
      </c>
      <c r="B1" s="563"/>
      <c r="C1" s="563"/>
    </row>
    <row r="2" spans="1:3" ht="12.75" customHeight="1" thickBot="1">
      <c r="A2" s="13" t="s">
        <v>20</v>
      </c>
      <c r="B2" s="386" t="s">
        <v>743</v>
      </c>
      <c r="C2" s="15" t="s">
        <v>3</v>
      </c>
    </row>
    <row r="3" spans="1:3" ht="12.75" customHeight="1">
      <c r="A3" s="245" t="s">
        <v>587</v>
      </c>
      <c r="B3" s="387"/>
      <c r="C3" s="247"/>
    </row>
    <row r="4" spans="1:3" ht="12.75" customHeight="1">
      <c r="A4" s="16" t="s">
        <v>588</v>
      </c>
      <c r="B4" s="388">
        <v>0.11</v>
      </c>
      <c r="C4" s="515">
        <v>0.54</v>
      </c>
    </row>
    <row r="5" spans="1:3" ht="12.75" customHeight="1">
      <c r="A5" s="7" t="s">
        <v>589</v>
      </c>
      <c r="B5" s="389">
        <v>0.17</v>
      </c>
      <c r="C5" s="510">
        <v>0.19</v>
      </c>
    </row>
    <row r="6" spans="1:3" ht="12.75" customHeight="1">
      <c r="A6" s="7" t="s">
        <v>590</v>
      </c>
      <c r="B6" s="389">
        <v>0.72</v>
      </c>
      <c r="C6" s="510">
        <v>0.27</v>
      </c>
    </row>
    <row r="7" spans="1:3" ht="12.75" customHeight="1">
      <c r="A7" s="256" t="s">
        <v>591</v>
      </c>
      <c r="B7" s="390">
        <v>134.97504956935899</v>
      </c>
      <c r="C7" s="355">
        <v>118.323318</v>
      </c>
    </row>
    <row r="8" spans="1:3" ht="12.75" customHeight="1">
      <c r="A8" s="16" t="s">
        <v>592</v>
      </c>
      <c r="B8" s="391">
        <v>32.581836728582097</v>
      </c>
      <c r="C8" s="357">
        <v>29.523</v>
      </c>
    </row>
    <row r="9" spans="1:3" ht="12.75" customHeight="1">
      <c r="A9" s="7" t="s">
        <v>593</v>
      </c>
      <c r="B9" s="362">
        <v>25.780492528565102</v>
      </c>
      <c r="C9" s="353">
        <v>20.91</v>
      </c>
    </row>
    <row r="10" spans="1:3" ht="12.75" customHeight="1">
      <c r="A10" s="7" t="s">
        <v>594</v>
      </c>
      <c r="B10" s="362">
        <v>16.063375000000001</v>
      </c>
      <c r="C10" s="353">
        <v>12.603728</v>
      </c>
    </row>
    <row r="11" spans="1:3" ht="12.75" customHeight="1">
      <c r="A11" s="7" t="s">
        <v>595</v>
      </c>
      <c r="B11" s="362">
        <v>9.5123200000000008</v>
      </c>
      <c r="C11" s="353">
        <v>7.7270899999999996</v>
      </c>
    </row>
    <row r="12" spans="1:3" ht="12.75" customHeight="1">
      <c r="A12" s="7" t="s">
        <v>596</v>
      </c>
      <c r="B12" s="362">
        <v>9.0323396147673005</v>
      </c>
      <c r="C12" s="353">
        <v>7.6638609999999998</v>
      </c>
    </row>
    <row r="13" spans="1:3" ht="12.75" customHeight="1">
      <c r="A13" s="7" t="s">
        <v>597</v>
      </c>
      <c r="B13" s="362">
        <v>8.6157000000000004</v>
      </c>
      <c r="C13" s="353">
        <v>8.6157000000000004</v>
      </c>
    </row>
    <row r="14" spans="1:3" ht="12.75" customHeight="1">
      <c r="A14" s="7" t="s">
        <v>598</v>
      </c>
      <c r="B14" s="362">
        <v>8.6127893486909102</v>
      </c>
      <c r="C14" s="353">
        <v>7.5945</v>
      </c>
    </row>
    <row r="15" spans="1:3" ht="12.75" customHeight="1">
      <c r="A15" s="7" t="s">
        <v>599</v>
      </c>
      <c r="B15" s="362">
        <v>8.0520209999999999</v>
      </c>
      <c r="C15" s="353">
        <v>8.2460459999999998</v>
      </c>
    </row>
    <row r="16" spans="1:3" ht="12.75" customHeight="1">
      <c r="A16" s="7" t="s">
        <v>600</v>
      </c>
      <c r="B16" s="362">
        <v>8.4209999999999994</v>
      </c>
      <c r="C16" s="353">
        <v>8.1199999999999992</v>
      </c>
    </row>
    <row r="17" spans="1:3" ht="12.75" customHeight="1">
      <c r="A17" s="7" t="s">
        <v>601</v>
      </c>
      <c r="B17" s="362">
        <v>8.3031753487532693</v>
      </c>
      <c r="C17" s="353">
        <v>7.3193929999999998</v>
      </c>
    </row>
    <row r="18" spans="1:3" ht="12.75" customHeight="1">
      <c r="A18" s="564" t="s">
        <v>744</v>
      </c>
      <c r="B18" s="564"/>
      <c r="C18" s="564"/>
    </row>
    <row r="19" spans="1:3" ht="12.75" customHeight="1">
      <c r="A19" s="566" t="s">
        <v>602</v>
      </c>
      <c r="B19" s="566"/>
      <c r="C19" s="566"/>
    </row>
  </sheetData>
  <mergeCells count="3">
    <mergeCell ref="A1:C1"/>
    <mergeCell ref="A18:C18"/>
    <mergeCell ref="A19:C19"/>
  </mergeCells>
  <phoneticPr fontId="17" type="noConversion"/>
  <pageMargins left="0.75" right="0.75" top="1" bottom="1" header="0.5" footer="0.5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3" t="s">
        <v>603</v>
      </c>
      <c r="B1" s="563"/>
      <c r="C1" s="563"/>
    </row>
    <row r="2" spans="1:3" ht="12.75" customHeight="1">
      <c r="A2" s="13" t="s">
        <v>20</v>
      </c>
      <c r="B2" s="516" t="s">
        <v>743</v>
      </c>
      <c r="C2" s="15" t="s">
        <v>3</v>
      </c>
    </row>
    <row r="3" spans="1:3" ht="12.75" customHeight="1">
      <c r="A3" s="4" t="s">
        <v>604</v>
      </c>
      <c r="B3" s="517">
        <v>0</v>
      </c>
      <c r="C3" s="6">
        <v>1.93492035736255E-2</v>
      </c>
    </row>
    <row r="4" spans="1:3" ht="12.75" customHeight="1">
      <c r="A4" s="7" t="s">
        <v>605</v>
      </c>
      <c r="B4" s="389">
        <v>0.28999999999999998</v>
      </c>
      <c r="C4" s="394">
        <v>0.32156051396916302</v>
      </c>
    </row>
    <row r="5" spans="1:3" ht="12.75" customHeight="1">
      <c r="A5" s="7" t="s">
        <v>606</v>
      </c>
      <c r="B5" s="389">
        <v>0.33</v>
      </c>
      <c r="C5" s="394">
        <v>0.27381435976552099</v>
      </c>
    </row>
    <row r="6" spans="1:3" ht="12.75" customHeight="1">
      <c r="A6" s="7" t="s">
        <v>607</v>
      </c>
      <c r="B6" s="389">
        <v>0.11</v>
      </c>
      <c r="C6" s="394">
        <v>0.119042962500095</v>
      </c>
    </row>
    <row r="7" spans="1:3" ht="12.75" customHeight="1">
      <c r="A7" s="7" t="s">
        <v>608</v>
      </c>
      <c r="B7" s="389">
        <v>0.27</v>
      </c>
      <c r="C7" s="394">
        <v>0.266232960191507</v>
      </c>
    </row>
    <row r="8" spans="1:3" ht="12.75" customHeight="1">
      <c r="A8" s="256" t="s">
        <v>609</v>
      </c>
      <c r="B8" s="390"/>
      <c r="C8" s="355"/>
    </row>
    <row r="9" spans="1:3" ht="12.75" customHeight="1">
      <c r="A9" s="200" t="s">
        <v>610</v>
      </c>
      <c r="B9" s="560">
        <v>17220.5880414034</v>
      </c>
      <c r="C9" s="518">
        <v>16260.712768491599</v>
      </c>
    </row>
    <row r="10" spans="1:3" ht="12.75" customHeight="1">
      <c r="A10" s="16" t="s">
        <v>611</v>
      </c>
      <c r="B10" s="391">
        <v>3142.6128490414999</v>
      </c>
      <c r="C10" s="357">
        <v>3122.8810684915702</v>
      </c>
    </row>
    <row r="11" spans="1:3" ht="12.75" customHeight="1">
      <c r="A11" s="7" t="s">
        <v>612</v>
      </c>
      <c r="B11" s="362">
        <v>2993.4699840251001</v>
      </c>
      <c r="C11" s="353">
        <v>3051.0367409999999</v>
      </c>
    </row>
    <row r="12" spans="1:3" ht="12.75" customHeight="1">
      <c r="A12" s="7" t="s">
        <v>613</v>
      </c>
      <c r="B12" s="362">
        <v>2241.1099210491402</v>
      </c>
      <c r="C12" s="353">
        <v>1699.3560709999999</v>
      </c>
    </row>
    <row r="13" spans="1:3" ht="12.75" customHeight="1">
      <c r="A13" s="7" t="s">
        <v>614</v>
      </c>
      <c r="B13" s="362">
        <v>2197.6160775858202</v>
      </c>
      <c r="C13" s="353">
        <v>1849.4789760000001</v>
      </c>
    </row>
    <row r="14" spans="1:3" ht="12.75" customHeight="1">
      <c r="A14" s="7" t="s">
        <v>615</v>
      </c>
      <c r="B14" s="362">
        <v>1982.9217602455601</v>
      </c>
      <c r="C14" s="353">
        <v>2162.7108239999998</v>
      </c>
    </row>
    <row r="15" spans="1:3" ht="12.75" customHeight="1">
      <c r="A15" s="7" t="s">
        <v>302</v>
      </c>
      <c r="B15" s="362">
        <v>1249.9305003797101</v>
      </c>
      <c r="C15" s="353">
        <v>1199.019785</v>
      </c>
    </row>
    <row r="16" spans="1:3" ht="12.75" customHeight="1">
      <c r="A16" s="7" t="s">
        <v>616</v>
      </c>
      <c r="B16" s="362">
        <v>1167.2794664596699</v>
      </c>
      <c r="C16" s="353">
        <v>1046.5423719999999</v>
      </c>
    </row>
    <row r="17" spans="1:3" ht="12.75" customHeight="1">
      <c r="A17" s="7" t="s">
        <v>617</v>
      </c>
      <c r="B17" s="362">
        <v>913.79067640502899</v>
      </c>
      <c r="C17" s="353">
        <v>751.19421599999998</v>
      </c>
    </row>
    <row r="18" spans="1:3" ht="12.75" customHeight="1">
      <c r="A18" s="7" t="s">
        <v>618</v>
      </c>
      <c r="B18" s="362">
        <v>684.59759073173905</v>
      </c>
      <c r="C18" s="353">
        <v>714.65090299999997</v>
      </c>
    </row>
    <row r="19" spans="1:3" ht="12.75" customHeight="1">
      <c r="A19" s="7" t="s">
        <v>299</v>
      </c>
      <c r="B19" s="362">
        <v>647.25921548016504</v>
      </c>
      <c r="C19" s="353">
        <v>663.841812</v>
      </c>
    </row>
    <row r="20" spans="1:3" ht="12.75" customHeight="1">
      <c r="A20" s="564" t="s">
        <v>753</v>
      </c>
      <c r="B20" s="565"/>
      <c r="C20" s="564"/>
    </row>
  </sheetData>
  <mergeCells count="2">
    <mergeCell ref="A1:C1"/>
    <mergeCell ref="A20:C20"/>
  </mergeCells>
  <phoneticPr fontId="17" type="noConversion"/>
  <pageMargins left="0.75" right="0.75" top="1" bottom="1" header="0.5" footer="0.5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3" t="s">
        <v>619</v>
      </c>
      <c r="B1" s="563"/>
      <c r="C1" s="563"/>
    </row>
    <row r="2" spans="1:3" ht="12.75" customHeight="1">
      <c r="A2" s="13" t="s">
        <v>20</v>
      </c>
      <c r="B2" s="14" t="s">
        <v>2</v>
      </c>
      <c r="C2" s="15" t="s">
        <v>3</v>
      </c>
    </row>
    <row r="3" spans="1:3" ht="12.75" customHeight="1">
      <c r="A3" s="245" t="s">
        <v>620</v>
      </c>
      <c r="B3" s="246"/>
      <c r="C3" s="247"/>
    </row>
    <row r="4" spans="1:3" ht="12.75" customHeight="1">
      <c r="A4" s="16" t="s">
        <v>621</v>
      </c>
      <c r="B4" s="356">
        <v>13</v>
      </c>
      <c r="C4" s="357">
        <v>12.5</v>
      </c>
    </row>
    <row r="5" spans="1:3" ht="12.75" customHeight="1">
      <c r="A5" s="7" t="s">
        <v>622</v>
      </c>
      <c r="B5" s="352">
        <v>67820</v>
      </c>
      <c r="C5" s="353">
        <v>65273</v>
      </c>
    </row>
    <row r="6" spans="1:3" ht="12.75" customHeight="1">
      <c r="A6" s="7" t="s">
        <v>623</v>
      </c>
      <c r="B6" s="352">
        <v>242</v>
      </c>
      <c r="C6" s="353">
        <v>234</v>
      </c>
    </row>
    <row r="7" spans="1:3" ht="12.75" customHeight="1">
      <c r="A7" s="7" t="s">
        <v>624</v>
      </c>
      <c r="B7" s="352">
        <v>53</v>
      </c>
      <c r="C7" s="353">
        <v>33</v>
      </c>
    </row>
    <row r="8" spans="1:3" ht="12.75" customHeight="1">
      <c r="A8" s="7" t="s">
        <v>625</v>
      </c>
      <c r="B8" s="352">
        <v>295</v>
      </c>
      <c r="C8" s="353">
        <v>246</v>
      </c>
    </row>
    <row r="9" spans="1:3" ht="12.75" customHeight="1">
      <c r="A9" s="7" t="s">
        <v>626</v>
      </c>
      <c r="B9" s="352">
        <v>8</v>
      </c>
      <c r="C9" s="353">
        <v>9.1999999999999993</v>
      </c>
    </row>
    <row r="10" spans="1:3" ht="12.75" customHeight="1">
      <c r="A10" s="7" t="s">
        <v>627</v>
      </c>
      <c r="B10" s="352">
        <v>7</v>
      </c>
      <c r="C10" s="353">
        <v>7.4</v>
      </c>
    </row>
    <row r="11" spans="1:3" ht="12.75" customHeight="1">
      <c r="A11" s="256" t="s">
        <v>628</v>
      </c>
      <c r="B11" s="354"/>
      <c r="C11" s="355"/>
    </row>
    <row r="12" spans="1:3" ht="12.75" customHeight="1">
      <c r="A12" s="16" t="s">
        <v>629</v>
      </c>
      <c r="B12" s="519">
        <v>0.46</v>
      </c>
      <c r="C12" s="515">
        <v>0.47</v>
      </c>
    </row>
    <row r="13" spans="1:3" ht="12.75" customHeight="1">
      <c r="A13" s="7" t="s">
        <v>630</v>
      </c>
      <c r="B13" s="509">
        <v>0.15</v>
      </c>
      <c r="C13" s="510">
        <v>0.06</v>
      </c>
    </row>
    <row r="14" spans="1:3" ht="12.75" customHeight="1">
      <c r="A14" s="7" t="s">
        <v>631</v>
      </c>
      <c r="B14" s="509">
        <v>0.16</v>
      </c>
      <c r="C14" s="510">
        <v>0.1</v>
      </c>
    </row>
    <row r="15" spans="1:3" ht="12.75" customHeight="1">
      <c r="A15" s="7" t="s">
        <v>632</v>
      </c>
      <c r="B15" s="509">
        <v>0.06</v>
      </c>
      <c r="C15" s="510">
        <v>0.1</v>
      </c>
    </row>
    <row r="16" spans="1:3" ht="12.75" customHeight="1">
      <c r="A16" s="7" t="s">
        <v>633</v>
      </c>
      <c r="B16" s="509">
        <v>0.06</v>
      </c>
      <c r="C16" s="510">
        <v>0.06</v>
      </c>
    </row>
    <row r="17" spans="1:3" ht="12.75" customHeight="1">
      <c r="A17" s="7" t="s">
        <v>634</v>
      </c>
      <c r="B17" s="509">
        <v>0.06</v>
      </c>
      <c r="C17" s="510">
        <v>0.06</v>
      </c>
    </row>
    <row r="18" spans="1:3" ht="12.75" customHeight="1">
      <c r="A18" s="7" t="s">
        <v>635</v>
      </c>
      <c r="B18" s="509">
        <v>0.05</v>
      </c>
      <c r="C18" s="510">
        <v>0.15</v>
      </c>
    </row>
    <row r="19" spans="1:3" ht="12.75" customHeight="1">
      <c r="A19" s="256" t="s">
        <v>636</v>
      </c>
      <c r="B19" s="354"/>
      <c r="C19" s="355"/>
    </row>
    <row r="20" spans="1:3" ht="12.75" customHeight="1">
      <c r="A20" s="16" t="s">
        <v>637</v>
      </c>
      <c r="B20" s="520">
        <v>138.4</v>
      </c>
      <c r="C20" s="521">
        <v>111</v>
      </c>
    </row>
    <row r="21" spans="1:3" ht="12.75" customHeight="1">
      <c r="A21" s="7" t="s">
        <v>638</v>
      </c>
      <c r="B21" s="522">
        <v>15.4</v>
      </c>
      <c r="C21" s="523">
        <v>20</v>
      </c>
    </row>
    <row r="22" spans="1:3" ht="12.75" customHeight="1">
      <c r="A22" s="7" t="s">
        <v>639</v>
      </c>
      <c r="B22" s="522">
        <v>33.700000000000003</v>
      </c>
      <c r="C22" s="523">
        <v>24</v>
      </c>
    </row>
    <row r="23" spans="1:3" ht="12.75" customHeight="1">
      <c r="A23" s="7" t="s">
        <v>640</v>
      </c>
      <c r="B23" s="522">
        <v>12.9</v>
      </c>
      <c r="C23" s="523">
        <v>84</v>
      </c>
    </row>
    <row r="24" spans="1:3" ht="12.75" customHeight="1">
      <c r="A24" s="489" t="s">
        <v>85</v>
      </c>
      <c r="B24" s="526">
        <v>200.4</v>
      </c>
      <c r="C24" s="527">
        <v>240</v>
      </c>
    </row>
  </sheetData>
  <mergeCells count="1">
    <mergeCell ref="A1:C1"/>
  </mergeCells>
  <phoneticPr fontId="17" type="noConversion"/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sqref="A1:C1"/>
    </sheetView>
  </sheetViews>
  <sheetFormatPr defaultColWidth="9.140625" defaultRowHeight="12.75"/>
  <cols>
    <col min="1" max="1" width="57.140625" customWidth="1"/>
    <col min="2" max="3" width="14.7109375" customWidth="1"/>
  </cols>
  <sheetData>
    <row r="1" spans="1:3" ht="18.95" customHeight="1">
      <c r="A1" s="569" t="s">
        <v>69</v>
      </c>
      <c r="B1" s="569"/>
      <c r="C1" s="569"/>
    </row>
    <row r="2" spans="1:3" ht="12.75" customHeight="1">
      <c r="A2" s="13" t="s">
        <v>1</v>
      </c>
      <c r="B2" s="14" t="s">
        <v>2</v>
      </c>
      <c r="C2" s="15" t="s">
        <v>3</v>
      </c>
    </row>
    <row r="3" spans="1:3" ht="12.75" customHeight="1">
      <c r="A3" s="88" t="s">
        <v>70</v>
      </c>
      <c r="B3" s="89">
        <v>0</v>
      </c>
      <c r="C3" s="90">
        <v>29233000</v>
      </c>
    </row>
    <row r="4" spans="1:3" ht="12.75" customHeight="1">
      <c r="A4" s="28" t="s">
        <v>71</v>
      </c>
      <c r="B4" s="91">
        <v>0</v>
      </c>
      <c r="C4" s="92">
        <v>29233000</v>
      </c>
    </row>
    <row r="5" spans="1:3" ht="12.75" customHeight="1">
      <c r="A5" s="93" t="s">
        <v>72</v>
      </c>
      <c r="B5" s="94">
        <v>0</v>
      </c>
      <c r="C5" s="95">
        <v>0</v>
      </c>
    </row>
  </sheetData>
  <mergeCells count="1">
    <mergeCell ref="A1:C1"/>
  </mergeCells>
  <phoneticPr fontId="17" type="noConversion"/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1"/>
  <sheetViews>
    <sheetView workbookViewId="0"/>
  </sheetViews>
  <sheetFormatPr defaultColWidth="9.140625" defaultRowHeight="12.75"/>
  <cols>
    <col min="1" max="1" width="55.140625" customWidth="1"/>
    <col min="2" max="4" width="10.7109375" customWidth="1"/>
  </cols>
  <sheetData>
    <row r="1" spans="1:4" ht="18.95" customHeight="1">
      <c r="A1" s="58" t="s">
        <v>73</v>
      </c>
      <c r="B1" s="58"/>
      <c r="C1" s="58"/>
      <c r="D1" s="58"/>
    </row>
    <row r="2" spans="1:4" ht="12.75" customHeight="1">
      <c r="A2" s="13" t="s">
        <v>1</v>
      </c>
      <c r="B2" s="15" t="s">
        <v>74</v>
      </c>
      <c r="C2" s="15" t="s">
        <v>75</v>
      </c>
      <c r="D2" s="386" t="s">
        <v>76</v>
      </c>
    </row>
    <row r="3" spans="1:4" ht="12.75" customHeight="1">
      <c r="A3" s="4" t="s">
        <v>77</v>
      </c>
      <c r="B3" s="96">
        <v>-4307953436.2799997</v>
      </c>
      <c r="C3" s="96">
        <v>0</v>
      </c>
      <c r="D3" s="238">
        <v>-4307953436.2799997</v>
      </c>
    </row>
    <row r="4" spans="1:4" ht="12.75" customHeight="1">
      <c r="A4" s="7" t="s">
        <v>78</v>
      </c>
      <c r="B4" s="97">
        <v>-2891880293.9699998</v>
      </c>
      <c r="C4" s="97">
        <v>0</v>
      </c>
      <c r="D4" s="239">
        <v>-2891880293.9699998</v>
      </c>
    </row>
    <row r="5" spans="1:4" ht="12.75" customHeight="1">
      <c r="A5" s="7" t="s">
        <v>79</v>
      </c>
      <c r="B5" s="97">
        <v>-10958343617.940001</v>
      </c>
      <c r="C5" s="97">
        <v>0</v>
      </c>
      <c r="D5" s="239">
        <v>-10958343617.940001</v>
      </c>
    </row>
    <row r="6" spans="1:4" ht="12.75" customHeight="1">
      <c r="A6" s="7" t="s">
        <v>80</v>
      </c>
      <c r="B6" s="97">
        <v>-27640724482.349998</v>
      </c>
      <c r="C6" s="97">
        <v>0</v>
      </c>
      <c r="D6" s="239">
        <v>-27640724482.349998</v>
      </c>
    </row>
    <row r="7" spans="1:4" ht="12.75" customHeight="1">
      <c r="A7" s="7" t="s">
        <v>81</v>
      </c>
      <c r="B7" s="97">
        <v>0</v>
      </c>
      <c r="C7" s="97">
        <v>-1419769165.8299999</v>
      </c>
      <c r="D7" s="239">
        <v>-1419769165.8299999</v>
      </c>
    </row>
    <row r="8" spans="1:4" ht="12.75" customHeight="1">
      <c r="A8" s="7" t="s">
        <v>82</v>
      </c>
      <c r="B8" s="97">
        <v>0</v>
      </c>
      <c r="C8" s="97">
        <v>-66755797.520000003</v>
      </c>
      <c r="D8" s="239">
        <v>-66755797.520000003</v>
      </c>
    </row>
    <row r="9" spans="1:4" ht="12.75" customHeight="1">
      <c r="A9" s="7" t="s">
        <v>83</v>
      </c>
      <c r="B9" s="97">
        <v>0</v>
      </c>
      <c r="C9" s="97">
        <v>-386425123.19999999</v>
      </c>
      <c r="D9" s="239">
        <v>-386425123.19999999</v>
      </c>
    </row>
    <row r="10" spans="1:4" ht="12.75" customHeight="1">
      <c r="A10" s="98" t="s">
        <v>84</v>
      </c>
      <c r="B10" s="99">
        <v>0</v>
      </c>
      <c r="C10" s="99">
        <v>-243979161.02000001</v>
      </c>
      <c r="D10" s="240">
        <v>-243979161.02000001</v>
      </c>
    </row>
    <row r="11" spans="1:4" ht="12.75" customHeight="1">
      <c r="A11" s="100" t="s">
        <v>85</v>
      </c>
      <c r="B11" s="95">
        <v>-45798901830.540001</v>
      </c>
      <c r="C11" s="95">
        <v>-2116929247.5699999</v>
      </c>
      <c r="D11" s="237">
        <v>-47915831078.110001</v>
      </c>
    </row>
  </sheetData>
  <phoneticPr fontId="17" type="noConversion"/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sqref="A1:D1"/>
    </sheetView>
  </sheetViews>
  <sheetFormatPr defaultColWidth="9.140625" defaultRowHeight="12.75"/>
  <cols>
    <col min="1" max="1" width="55.140625" customWidth="1"/>
    <col min="2" max="4" width="10.7109375" customWidth="1"/>
  </cols>
  <sheetData>
    <row r="1" spans="1:4" ht="18.95" customHeight="1">
      <c r="A1" s="569" t="s">
        <v>86</v>
      </c>
      <c r="B1" s="569"/>
      <c r="C1" s="569"/>
      <c r="D1" s="569"/>
    </row>
    <row r="2" spans="1:4" ht="12.75" customHeight="1">
      <c r="A2" s="13" t="s">
        <v>1</v>
      </c>
      <c r="B2" s="15" t="s">
        <v>74</v>
      </c>
      <c r="C2" s="15" t="s">
        <v>75</v>
      </c>
      <c r="D2" s="386" t="s">
        <v>76</v>
      </c>
    </row>
    <row r="3" spans="1:4" ht="12.75" customHeight="1">
      <c r="A3" s="4" t="s">
        <v>77</v>
      </c>
      <c r="B3" s="101">
        <v>-4024229021.0700002</v>
      </c>
      <c r="C3" s="101">
        <v>0</v>
      </c>
      <c r="D3" s="271">
        <v>-4024229021.0700002</v>
      </c>
    </row>
    <row r="4" spans="1:4" ht="12.75" customHeight="1">
      <c r="A4" s="7" t="s">
        <v>78</v>
      </c>
      <c r="B4" s="102">
        <v>-3137454032.1199999</v>
      </c>
      <c r="C4" s="102">
        <v>0</v>
      </c>
      <c r="D4" s="272">
        <v>-3137454032.1199999</v>
      </c>
    </row>
    <row r="5" spans="1:4" ht="12.75" customHeight="1">
      <c r="A5" s="7" t="s">
        <v>79</v>
      </c>
      <c r="B5" s="102">
        <v>-12591803967.85</v>
      </c>
      <c r="C5" s="102">
        <v>0</v>
      </c>
      <c r="D5" s="272">
        <v>-12591803967.85</v>
      </c>
    </row>
    <row r="6" spans="1:4" ht="12.75" customHeight="1">
      <c r="A6" s="7" t="s">
        <v>80</v>
      </c>
      <c r="B6" s="102">
        <v>-23996156828.580002</v>
      </c>
      <c r="C6" s="102">
        <v>0</v>
      </c>
      <c r="D6" s="272">
        <v>-23996156828.580002</v>
      </c>
    </row>
    <row r="7" spans="1:4" ht="12.75" customHeight="1">
      <c r="A7" s="7" t="s">
        <v>81</v>
      </c>
      <c r="B7" s="102">
        <v>0</v>
      </c>
      <c r="C7" s="102">
        <v>-1358244862.53</v>
      </c>
      <c r="D7" s="272">
        <v>-1358244862.53</v>
      </c>
    </row>
    <row r="8" spans="1:4" ht="12.75" customHeight="1">
      <c r="A8" s="7" t="s">
        <v>82</v>
      </c>
      <c r="B8" s="102">
        <v>0</v>
      </c>
      <c r="C8" s="102">
        <v>-64735370.560000002</v>
      </c>
      <c r="D8" s="272">
        <v>-64735370.560000002</v>
      </c>
    </row>
    <row r="9" spans="1:4" ht="12.75" customHeight="1">
      <c r="A9" s="7" t="s">
        <v>83</v>
      </c>
      <c r="B9" s="102">
        <v>0</v>
      </c>
      <c r="C9" s="102">
        <v>-398974435.41000003</v>
      </c>
      <c r="D9" s="272">
        <v>-398974435.41000003</v>
      </c>
    </row>
    <row r="10" spans="1:4" ht="12.75" customHeight="1">
      <c r="A10" s="98" t="s">
        <v>84</v>
      </c>
      <c r="B10" s="103">
        <v>0</v>
      </c>
      <c r="C10" s="103">
        <v>-218304482.18000001</v>
      </c>
      <c r="D10" s="236">
        <v>-218304482.18000001</v>
      </c>
    </row>
    <row r="11" spans="1:4" ht="12.75" customHeight="1">
      <c r="A11" s="100" t="s">
        <v>85</v>
      </c>
      <c r="B11" s="95">
        <v>-43749643849.620003</v>
      </c>
      <c r="C11" s="95">
        <v>-2040259150.6800001</v>
      </c>
      <c r="D11" s="237">
        <v>-45789903000.300003</v>
      </c>
    </row>
  </sheetData>
  <mergeCells count="1">
    <mergeCell ref="A1:D1"/>
  </mergeCells>
  <phoneticPr fontId="1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65</vt:i4>
      </vt:variant>
    </vt:vector>
  </HeadingPairs>
  <TitlesOfParts>
    <vt:vector size="65" baseType="lpstr">
      <vt:lpstr>TOC</vt:lpstr>
      <vt:lpstr>Key figures</vt:lpstr>
      <vt:lpstr>Key figures Life</vt:lpstr>
      <vt:lpstr>Highlights 1</vt:lpstr>
      <vt:lpstr>Highlights 2</vt:lpstr>
      <vt:lpstr>Balance sheet</vt:lpstr>
      <vt:lpstr>Balance sheet Held for sale</vt:lpstr>
      <vt:lpstr>Insurance liabilities 1</vt:lpstr>
      <vt:lpstr>Insurance liabilities 2 </vt:lpstr>
      <vt:lpstr>Insurance liabilities 3</vt:lpstr>
      <vt:lpstr>Insurance liabilities 4 </vt:lpstr>
      <vt:lpstr>Pension expenses</vt:lpstr>
      <vt:lpstr>Income statement</vt:lpstr>
      <vt:lpstr>Operational result 1 </vt:lpstr>
      <vt:lpstr>Operational result 2</vt:lpstr>
      <vt:lpstr>Reconciliation result</vt:lpstr>
      <vt:lpstr>Reconciliation expenses</vt:lpstr>
      <vt:lpstr>Reconciliation IFRS SII </vt:lpstr>
      <vt:lpstr>Expenses 1</vt:lpstr>
      <vt:lpstr>Expenses 2</vt:lpstr>
      <vt:lpstr>Comprehensive income</vt:lpstr>
      <vt:lpstr>Shareholders funds 1</vt:lpstr>
      <vt:lpstr>Shareholders funds 2</vt:lpstr>
      <vt:lpstr>Shareholders funds 3</vt:lpstr>
      <vt:lpstr>Number of shares</vt:lpstr>
      <vt:lpstr>GIIPS exposure</vt:lpstr>
      <vt:lpstr>GIIPS exposure 2</vt:lpstr>
      <vt:lpstr>Segment balance sheet 1</vt:lpstr>
      <vt:lpstr>Segment balance sheet 2</vt:lpstr>
      <vt:lpstr>Segment income statement 1</vt:lpstr>
      <vt:lpstr>Segment income statement 2</vt:lpstr>
      <vt:lpstr>Segment expenses 1</vt:lpstr>
      <vt:lpstr>Segment expenses 2 </vt:lpstr>
      <vt:lpstr>Life 1</vt:lpstr>
      <vt:lpstr>Life 2</vt:lpstr>
      <vt:lpstr>Life 3</vt:lpstr>
      <vt:lpstr>Life 4</vt:lpstr>
      <vt:lpstr>GI 1</vt:lpstr>
      <vt:lpstr>GI 2</vt:lpstr>
      <vt:lpstr>AM 1</vt:lpstr>
      <vt:lpstr>AM 2</vt:lpstr>
      <vt:lpstr>Bank 1</vt:lpstr>
      <vt:lpstr>Bank 2</vt:lpstr>
      <vt:lpstr>Corporate and other 1</vt:lpstr>
      <vt:lpstr>Corporate and other 2</vt:lpstr>
      <vt:lpstr>Amstelhuys 1</vt:lpstr>
      <vt:lpstr>Amstelhuys 2</vt:lpstr>
      <vt:lpstr>Holding cash</vt:lpstr>
      <vt:lpstr>Solvency II Sensitivities</vt:lpstr>
      <vt:lpstr>Solvency II movements 1</vt:lpstr>
      <vt:lpstr>Solvency II movements 2</vt:lpstr>
      <vt:lpstr>Cash remittances and SII</vt:lpstr>
      <vt:lpstr>Tier 1 capital </vt:lpstr>
      <vt:lpstr>Net capital generation</vt:lpstr>
      <vt:lpstr>Investments 1</vt:lpstr>
      <vt:lpstr>Investments 2</vt:lpstr>
      <vt:lpstr>Investments 3</vt:lpstr>
      <vt:lpstr>Assets 1</vt:lpstr>
      <vt:lpstr>Assets 2</vt:lpstr>
      <vt:lpstr>Liabilities 1</vt:lpstr>
      <vt:lpstr>Liabilities 2</vt:lpstr>
      <vt:lpstr>Asset mix evolution</vt:lpstr>
      <vt:lpstr>Equities</vt:lpstr>
      <vt:lpstr>Fixed income</vt:lpstr>
      <vt:lpstr>Mortgages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Stoop, Renate</dc:creator>
  <cp:lastModifiedBy>d266511</cp:lastModifiedBy>
  <cp:lastPrinted>2017-02-22T19:37:02Z</cp:lastPrinted>
  <dcterms:created xsi:type="dcterms:W3CDTF">2017-02-17T16:48:09Z</dcterms:created>
  <dcterms:modified xsi:type="dcterms:W3CDTF">2017-02-23T10:12:53Z</dcterms:modified>
</cp:coreProperties>
</file>