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40" yWindow="120" windowWidth="14940" windowHeight="9225" firstSheet="7" activeTab="10"/>
  </bookViews>
  <sheets>
    <sheet name="TOC" sheetId="63" r:id="rId1"/>
    <sheet name="Key figures" sheetId="1" r:id="rId2"/>
    <sheet name="Highlights 1" sheetId="2" r:id="rId3"/>
    <sheet name="Highlights 2" sheetId="3" r:id="rId4"/>
    <sheet name="Balance sheet" sheetId="4" r:id="rId5"/>
    <sheet name="Held for sale" sheetId="5" r:id="rId6"/>
    <sheet name="Insurance liabilities 1" sheetId="6" r:id="rId7"/>
    <sheet name="Insurance liabilities 2" sheetId="7" r:id="rId8"/>
    <sheet name="Insurance liabilities 3" sheetId="8" r:id="rId9"/>
    <sheet name="Insurance liabilities 4" sheetId="9" r:id="rId10"/>
    <sheet name="Pension expenses" sheetId="10" r:id="rId11"/>
    <sheet name="Income statement" sheetId="11" r:id="rId12"/>
    <sheet name="Operational result 1" sheetId="12" r:id="rId13"/>
    <sheet name="Operational result 2" sheetId="13" r:id="rId14"/>
    <sheet name="Expenses 1" sheetId="14" r:id="rId15"/>
    <sheet name="Expenses 2" sheetId="15" r:id="rId16"/>
    <sheet name="Expenses 3" sheetId="16" r:id="rId17"/>
    <sheet name="Comprehensive income" sheetId="17" r:id="rId18"/>
    <sheet name="Shareholders' funds 1" sheetId="18" r:id="rId19"/>
    <sheet name="Shareholders' funds 2" sheetId="19" r:id="rId20"/>
    <sheet name="Shareholders' funds 3" sheetId="20" r:id="rId21"/>
    <sheet name="Shareholders' funds 4" sheetId="21" r:id="rId22"/>
    <sheet name="Shareholders' funds 5" sheetId="22" r:id="rId23"/>
    <sheet name="Shareholders' funds 6" sheetId="23" r:id="rId24"/>
    <sheet name="Traditional accounting" sheetId="24" r:id="rId25"/>
    <sheet name="Double leverage" sheetId="25" r:id="rId26"/>
    <sheet name="Net debt" sheetId="26" r:id="rId27"/>
    <sheet name="Restatements" sheetId="27" r:id="rId28"/>
    <sheet name="Segment balance sheet 1" sheetId="28" r:id="rId29"/>
    <sheet name="Segment balance sheet 2" sheetId="29" r:id="rId30"/>
    <sheet name="Segment income statement 1" sheetId="30" r:id="rId31"/>
    <sheet name="Segment income statement 2" sheetId="31" r:id="rId32"/>
    <sheet name="Segment expenses 1" sheetId="32" r:id="rId33"/>
    <sheet name="Segment expenses 2" sheetId="33" r:id="rId34"/>
    <sheet name="Life 1" sheetId="34" r:id="rId35"/>
    <sheet name="Life 2" sheetId="35" r:id="rId36"/>
    <sheet name="Life 3" sheetId="36" r:id="rId37"/>
    <sheet name="GI 1" sheetId="37" r:id="rId38"/>
    <sheet name="GI 2" sheetId="38" r:id="rId39"/>
    <sheet name="AM 1" sheetId="39" r:id="rId40"/>
    <sheet name="AM 2" sheetId="40" r:id="rId41"/>
    <sheet name="Bank 1" sheetId="41" r:id="rId42"/>
    <sheet name="Bank 2" sheetId="42" r:id="rId43"/>
    <sheet name="Corporate and other 1" sheetId="43" r:id="rId44"/>
    <sheet name="Corporate and other 2" sheetId="44" r:id="rId45"/>
    <sheet name="Amstelhuys 1" sheetId="45" r:id="rId46"/>
    <sheet name="Amstelhuys 2" sheetId="46" r:id="rId47"/>
    <sheet name="Investments 1" sheetId="47" r:id="rId48"/>
    <sheet name="Investments 2" sheetId="48" r:id="rId49"/>
    <sheet name="Investments 3" sheetId="49" r:id="rId50"/>
    <sheet name="Assets 1" sheetId="50" r:id="rId51"/>
    <sheet name="Assets 2" sheetId="51" r:id="rId52"/>
    <sheet name="Liabilities 1" sheetId="52" r:id="rId53"/>
    <sheet name="Liabilities 2" sheetId="53" r:id="rId54"/>
    <sheet name="Equities" sheetId="54" r:id="rId55"/>
    <sheet name="Fixed income" sheetId="55" r:id="rId56"/>
    <sheet name="Real estate" sheetId="56" r:id="rId57"/>
    <sheet name="Mortgages" sheetId="57" r:id="rId58"/>
    <sheet name="Solvency I" sheetId="58" r:id="rId59"/>
    <sheet name="Sensitivities" sheetId="59" r:id="rId60"/>
    <sheet name="Cash remittances" sheetId="60" r:id="rId61"/>
    <sheet name="Group EEV" sheetId="61" r:id="rId62"/>
  </sheets>
  <definedNames>
    <definedName name="Table.Captions">#REF!</definedName>
  </definedNames>
  <calcPr calcId="152511"/>
</workbook>
</file>

<file path=xl/calcChain.xml><?xml version="1.0" encoding="utf-8"?>
<calcChain xmlns="http://schemas.openxmlformats.org/spreadsheetml/2006/main">
  <c r="D20" i="10" l="1"/>
  <c r="C20" i="10"/>
</calcChain>
</file>

<file path=xl/sharedStrings.xml><?xml version="1.0" encoding="utf-8"?>
<sst xmlns="http://schemas.openxmlformats.org/spreadsheetml/2006/main" count="1344" uniqueCount="748">
  <si>
    <r>
      <rPr>
        <b/>
        <sz val="11"/>
        <color indexed="54"/>
        <rFont val="Calibri"/>
        <family val="2"/>
      </rPr>
      <t>Key figures</t>
    </r>
  </si>
  <si>
    <r>
      <rPr>
        <i/>
        <sz val="9"/>
        <color indexed="8"/>
        <rFont val="Calibri"/>
        <family val="2"/>
      </rPr>
      <t>(in millions of euros)</t>
    </r>
  </si>
  <si>
    <r>
      <rPr>
        <sz val="9"/>
        <color indexed="8"/>
        <rFont val="Calibri"/>
        <family val="2"/>
      </rPr>
      <t>Half-year 2015</t>
    </r>
  </si>
  <si>
    <r>
      <rPr>
        <sz val="9"/>
        <color indexed="8"/>
        <rFont val="Calibri"/>
        <family val="2"/>
      </rPr>
      <t>Year-end 2014</t>
    </r>
  </si>
  <si>
    <r>
      <rPr>
        <sz val="9"/>
        <color indexed="8"/>
        <rFont val="Calibri"/>
        <family val="2"/>
      </rPr>
      <t>Year-end 2013</t>
    </r>
  </si>
  <si>
    <r>
      <rPr>
        <sz val="9"/>
        <color indexed="8"/>
        <rFont val="Calibri"/>
        <family val="2"/>
      </rPr>
      <t>Year-end 2012</t>
    </r>
  </si>
  <si>
    <r>
      <rPr>
        <sz val="9"/>
        <color indexed="8"/>
        <rFont val="Calibri"/>
        <family val="2"/>
      </rPr>
      <t>IGD group solvency</t>
    </r>
  </si>
  <si>
    <r>
      <rPr>
        <sz val="9"/>
        <color indexed="8"/>
        <rFont val="Calibri"/>
        <family val="2"/>
      </rPr>
      <t>Gross operational result</t>
    </r>
  </si>
  <si>
    <r>
      <rPr>
        <sz val="9"/>
        <color indexed="8"/>
        <rFont val="Calibri"/>
        <family val="2"/>
      </rPr>
      <t>n.a.</t>
    </r>
  </si>
  <si>
    <r>
      <rPr>
        <sz val="9"/>
        <color indexed="8"/>
        <rFont val="Calibri"/>
        <family val="2"/>
      </rPr>
      <t>Operational expenses</t>
    </r>
  </si>
  <si>
    <r>
      <rPr>
        <sz val="9"/>
        <color indexed="8"/>
        <rFont val="Calibri"/>
        <family val="2"/>
      </rPr>
      <t>Customer centric dashboard score (AFM)</t>
    </r>
  </si>
  <si>
    <r>
      <rPr>
        <b/>
        <sz val="11"/>
        <color indexed="54"/>
        <rFont val="Calibri"/>
        <family val="2"/>
      </rPr>
      <t>Highlights</t>
    </r>
  </si>
  <si>
    <r>
      <rPr>
        <sz val="9"/>
        <color indexed="8"/>
        <rFont val="Calibri"/>
        <family val="2"/>
      </rPr>
      <t>Half-year 2014</t>
    </r>
  </si>
  <si>
    <r>
      <rPr>
        <sz val="9"/>
        <color indexed="8"/>
        <rFont val="Calibri"/>
        <family val="2"/>
      </rPr>
      <t>Half-year 2013</t>
    </r>
  </si>
  <si>
    <r>
      <rPr>
        <sz val="9"/>
        <color indexed="8"/>
        <rFont val="Calibri"/>
        <family val="2"/>
      </rPr>
      <t>Half-year 2012</t>
    </r>
  </si>
  <si>
    <r>
      <rPr>
        <sz val="9"/>
        <color indexed="8"/>
        <rFont val="Calibri"/>
        <family val="2"/>
      </rPr>
      <t>NAPI</t>
    </r>
  </si>
  <si>
    <r>
      <rPr>
        <sz val="9"/>
        <color indexed="54"/>
        <rFont val="Calibri"/>
        <family val="2"/>
      </rPr>
      <t>Individual Life</t>
    </r>
  </si>
  <si>
    <r>
      <rPr>
        <sz val="9"/>
        <color indexed="54"/>
        <rFont val="Calibri"/>
        <family val="2"/>
      </rPr>
      <t>Group DB</t>
    </r>
  </si>
  <si>
    <r>
      <rPr>
        <sz val="9"/>
        <color indexed="54"/>
        <rFont val="Calibri"/>
        <family val="2"/>
      </rPr>
      <t>Group DC</t>
    </r>
  </si>
  <si>
    <r>
      <rPr>
        <sz val="9"/>
        <color indexed="8"/>
        <rFont val="Calibri"/>
        <family val="2"/>
      </rPr>
      <t>Gross written premiums General Insurance</t>
    </r>
  </si>
  <si>
    <r>
      <rPr>
        <sz val="9"/>
        <color indexed="54"/>
        <rFont val="Calibri"/>
        <family val="2"/>
      </rPr>
      <t>Property &amp; Casualty</t>
    </r>
  </si>
  <si>
    <r>
      <rPr>
        <sz val="9"/>
        <color indexed="54"/>
        <rFont val="Calibri"/>
        <family val="2"/>
      </rPr>
      <t>Income protection</t>
    </r>
  </si>
  <si>
    <r>
      <rPr>
        <i/>
        <sz val="9"/>
        <color indexed="8"/>
        <rFont val="Calibri"/>
        <family val="2"/>
      </rPr>
      <t>(in millions of euros, unless otherwise stated)</t>
    </r>
  </si>
  <si>
    <r>
      <rPr>
        <sz val="9"/>
        <color indexed="8"/>
        <rFont val="Calibri"/>
        <family val="2"/>
      </rPr>
      <t>Funds under management</t>
    </r>
  </si>
  <si>
    <r>
      <rPr>
        <sz val="9"/>
        <color indexed="54"/>
        <rFont val="Calibri"/>
        <family val="2"/>
      </rPr>
      <t>Retail</t>
    </r>
  </si>
  <si>
    <r>
      <rPr>
        <sz val="9"/>
        <color indexed="54"/>
        <rFont val="Calibri"/>
        <family val="2"/>
      </rPr>
      <t>Institutional</t>
    </r>
  </si>
  <si>
    <r>
      <rPr>
        <sz val="9"/>
        <color indexed="8"/>
        <rFont val="Calibri"/>
        <family val="2"/>
      </rPr>
      <t>Dutch mortgage portfolio</t>
    </r>
  </si>
  <si>
    <r>
      <rPr>
        <sz val="9"/>
        <color indexed="8"/>
        <rFont val="Calibri"/>
        <family val="2"/>
      </rPr>
      <t>Dividend</t>
    </r>
  </si>
  <si>
    <r>
      <rPr>
        <sz val="9"/>
        <color indexed="54"/>
        <rFont val="Calibri"/>
        <family val="2"/>
      </rPr>
      <t>Stock dividend premium</t>
    </r>
  </si>
  <si>
    <r>
      <rPr>
        <sz val="9"/>
        <color indexed="54"/>
        <rFont val="Calibri"/>
        <family val="2"/>
      </rPr>
      <t>Final dividend</t>
    </r>
  </si>
  <si>
    <r>
      <rPr>
        <sz val="9"/>
        <color indexed="54"/>
        <rFont val="Calibri"/>
        <family val="2"/>
      </rPr>
      <t>Interim dividend</t>
    </r>
  </si>
  <si>
    <r>
      <rPr>
        <b/>
        <sz val="11"/>
        <color indexed="54"/>
        <rFont val="Calibri"/>
        <family val="2"/>
      </rPr>
      <t>Consolidated statement of financial position</t>
    </r>
  </si>
  <si>
    <r>
      <rPr>
        <sz val="9"/>
        <color indexed="8"/>
        <rFont val="Calibri"/>
        <family val="2"/>
      </rPr>
      <t>30 June 2015</t>
    </r>
  </si>
  <si>
    <r>
      <rPr>
        <sz val="9"/>
        <color indexed="8"/>
        <rFont val="Calibri"/>
        <family val="2"/>
      </rPr>
      <t>31 December 2014</t>
    </r>
  </si>
  <si>
    <r>
      <rPr>
        <b/>
        <sz val="9"/>
        <color indexed="8"/>
        <rFont val="Calibri"/>
        <family val="2"/>
      </rPr>
      <t>Assets</t>
    </r>
  </si>
  <si>
    <r>
      <rPr>
        <sz val="9"/>
        <color indexed="8"/>
        <rFont val="Calibri"/>
        <family val="2"/>
      </rPr>
      <t>Goodwill</t>
    </r>
  </si>
  <si>
    <r>
      <rPr>
        <sz val="9"/>
        <color indexed="8"/>
        <rFont val="Calibri"/>
        <family val="2"/>
      </rPr>
      <t>AVIF and other intangible assets</t>
    </r>
  </si>
  <si>
    <r>
      <rPr>
        <sz val="9"/>
        <color indexed="8"/>
        <rFont val="Calibri"/>
        <family val="2"/>
      </rPr>
      <t>Deferred acquisition costs</t>
    </r>
  </si>
  <si>
    <r>
      <rPr>
        <sz val="9"/>
        <color indexed="8"/>
        <rFont val="Calibri"/>
        <family val="2"/>
      </rPr>
      <t xml:space="preserve">Property and equipment </t>
    </r>
  </si>
  <si>
    <r>
      <rPr>
        <sz val="9"/>
        <color indexed="8"/>
        <rFont val="Calibri"/>
        <family val="2"/>
      </rPr>
      <t>Investment property</t>
    </r>
  </si>
  <si>
    <r>
      <rPr>
        <sz val="9"/>
        <color indexed="8"/>
        <rFont val="Calibri"/>
        <family val="2"/>
      </rPr>
      <t>Associates and joint ventures</t>
    </r>
  </si>
  <si>
    <r>
      <rPr>
        <sz val="9"/>
        <color indexed="8"/>
        <rFont val="Calibri"/>
        <family val="2"/>
      </rPr>
      <t>Deferred tax assets</t>
    </r>
  </si>
  <si>
    <r>
      <rPr>
        <sz val="9"/>
        <color indexed="8"/>
        <rFont val="Calibri"/>
        <family val="2"/>
      </rPr>
      <t>Debt securities</t>
    </r>
  </si>
  <si>
    <r>
      <rPr>
        <sz val="9"/>
        <color indexed="8"/>
        <rFont val="Calibri"/>
        <family val="2"/>
      </rPr>
      <t>Equity securities</t>
    </r>
  </si>
  <si>
    <r>
      <rPr>
        <sz val="9"/>
        <color indexed="8"/>
        <rFont val="Calibri"/>
        <family val="2"/>
      </rPr>
      <t>Derivatives</t>
    </r>
  </si>
  <si>
    <r>
      <rPr>
        <sz val="9"/>
        <color indexed="8"/>
        <rFont val="Calibri"/>
        <family val="2"/>
      </rPr>
      <t>Loans at fair value through profit or loss</t>
    </r>
  </si>
  <si>
    <r>
      <rPr>
        <sz val="9"/>
        <color indexed="8"/>
        <rFont val="Calibri"/>
        <family val="2"/>
      </rPr>
      <t>Loans and receivables at amortised cost</t>
    </r>
  </si>
  <si>
    <r>
      <rPr>
        <sz val="9"/>
        <color indexed="8"/>
        <rFont val="Calibri"/>
        <family val="2"/>
      </rPr>
      <t>Investments at policyholders' risk</t>
    </r>
  </si>
  <si>
    <r>
      <rPr>
        <sz val="9"/>
        <color indexed="8"/>
        <rFont val="Calibri"/>
        <family val="2"/>
      </rPr>
      <t>Third party interests in consolidated investment funds</t>
    </r>
  </si>
  <si>
    <r>
      <rPr>
        <sz val="9"/>
        <color indexed="8"/>
        <rFont val="Calibri"/>
        <family val="2"/>
      </rPr>
      <t>Reinsurance assets</t>
    </r>
  </si>
  <si>
    <r>
      <rPr>
        <sz val="9"/>
        <color indexed="8"/>
        <rFont val="Calibri"/>
        <family val="2"/>
      </rPr>
      <t>Receivables and other financial assets</t>
    </r>
  </si>
  <si>
    <r>
      <rPr>
        <sz val="9"/>
        <color indexed="8"/>
        <rFont val="Calibri"/>
        <family val="2"/>
      </rPr>
      <t>Current tax assets</t>
    </r>
  </si>
  <si>
    <r>
      <rPr>
        <sz val="9"/>
        <color indexed="8"/>
        <rFont val="Calibri"/>
        <family val="2"/>
      </rPr>
      <t>Accrued interest and prepayments</t>
    </r>
  </si>
  <si>
    <r>
      <rPr>
        <sz val="9"/>
        <color indexed="8"/>
        <rFont val="Calibri"/>
        <family val="2"/>
      </rPr>
      <t>Cash and cash equivalents</t>
    </r>
  </si>
  <si>
    <r>
      <rPr>
        <sz val="9"/>
        <color indexed="8"/>
        <rFont val="Calibri"/>
        <family val="2"/>
      </rPr>
      <t>Assets held for sale</t>
    </r>
  </si>
  <si>
    <r>
      <rPr>
        <b/>
        <sz val="9"/>
        <color indexed="8"/>
        <rFont val="Calibri"/>
        <family val="2"/>
      </rPr>
      <t>Total assets</t>
    </r>
  </si>
  <si>
    <r>
      <rPr>
        <sz val="9"/>
        <color indexed="8"/>
        <rFont val="Calibri"/>
        <family val="2"/>
      </rPr>
      <t>Total capital and reserves</t>
    </r>
  </si>
  <si>
    <r>
      <rPr>
        <sz val="9"/>
        <color indexed="8"/>
        <rFont val="Calibri"/>
        <family val="2"/>
      </rPr>
      <t>Non-controlling interests</t>
    </r>
  </si>
  <si>
    <r>
      <rPr>
        <b/>
        <sz val="9"/>
        <color indexed="8"/>
        <rFont val="Calibri"/>
        <family val="2"/>
      </rPr>
      <t>Shareholders' funds</t>
    </r>
  </si>
  <si>
    <r>
      <rPr>
        <b/>
        <sz val="9"/>
        <color indexed="8"/>
        <rFont val="Calibri"/>
        <family val="2"/>
      </rPr>
      <t>Liabilities</t>
    </r>
  </si>
  <si>
    <r>
      <rPr>
        <sz val="9"/>
        <color indexed="8"/>
        <rFont val="Calibri"/>
        <family val="2"/>
      </rPr>
      <t>Insurance liabilities</t>
    </r>
  </si>
  <si>
    <r>
      <rPr>
        <sz val="9"/>
        <color indexed="8"/>
        <rFont val="Calibri"/>
        <family val="2"/>
      </rPr>
      <t>Liabilities for investment contracts</t>
    </r>
  </si>
  <si>
    <r>
      <rPr>
        <sz val="9"/>
        <color indexed="8"/>
        <rFont val="Calibri"/>
        <family val="2"/>
      </rPr>
      <t>Pension obligations</t>
    </r>
  </si>
  <si>
    <r>
      <rPr>
        <sz val="9"/>
        <color indexed="8"/>
        <rFont val="Calibri"/>
        <family val="2"/>
      </rPr>
      <t>Provisions for other liabilities</t>
    </r>
  </si>
  <si>
    <r>
      <rPr>
        <sz val="9"/>
        <color indexed="8"/>
        <rFont val="Calibri"/>
        <family val="2"/>
      </rPr>
      <t>Deferred tax liabilities</t>
    </r>
  </si>
  <si>
    <r>
      <rPr>
        <sz val="9"/>
        <color indexed="8"/>
        <rFont val="Calibri"/>
        <family val="2"/>
      </rPr>
      <t>Current tax liabilities</t>
    </r>
  </si>
  <si>
    <r>
      <rPr>
        <sz val="9"/>
        <color indexed="8"/>
        <rFont val="Calibri"/>
        <family val="2"/>
      </rPr>
      <t>Subordinated debt</t>
    </r>
  </si>
  <si>
    <r>
      <rPr>
        <sz val="9"/>
        <color indexed="8"/>
        <rFont val="Calibri"/>
        <family val="2"/>
      </rPr>
      <t>Securitised mortgages loan notes</t>
    </r>
  </si>
  <si>
    <r>
      <rPr>
        <sz val="9"/>
        <color indexed="8"/>
        <rFont val="Calibri"/>
        <family val="2"/>
      </rPr>
      <t>Other borrowings</t>
    </r>
  </si>
  <si>
    <r>
      <rPr>
        <sz val="9"/>
        <color indexed="8"/>
        <rFont val="Calibri"/>
        <family val="2"/>
      </rPr>
      <t>Customer savings and deposits</t>
    </r>
  </si>
  <si>
    <r>
      <rPr>
        <sz val="9"/>
        <color indexed="8"/>
        <rFont val="Calibri"/>
        <family val="2"/>
      </rPr>
      <t>Other financial liabilities</t>
    </r>
  </si>
  <si>
    <r>
      <rPr>
        <sz val="9"/>
        <color indexed="8"/>
        <rFont val="Calibri"/>
        <family val="2"/>
      </rPr>
      <t>Other liabilities</t>
    </r>
  </si>
  <si>
    <r>
      <rPr>
        <sz val="9"/>
        <color indexed="8"/>
        <rFont val="Calibri"/>
        <family val="2"/>
      </rPr>
      <t>Liabilities relating to assets held for sale</t>
    </r>
  </si>
  <si>
    <r>
      <rPr>
        <b/>
        <sz val="9"/>
        <color indexed="8"/>
        <rFont val="Calibri"/>
        <family val="2"/>
      </rPr>
      <t>Total liabilities</t>
    </r>
  </si>
  <si>
    <r>
      <rPr>
        <b/>
        <sz val="9"/>
        <color indexed="8"/>
        <rFont val="Calibri"/>
        <family val="2"/>
      </rPr>
      <t>Total shareholders' funds and liabilities</t>
    </r>
  </si>
  <si>
    <r>
      <rPr>
        <b/>
        <sz val="11"/>
        <color indexed="54"/>
        <rFont val="Calibri"/>
        <family val="2"/>
      </rPr>
      <t>Assets and liabilities relating to assets held for sale</t>
    </r>
  </si>
  <si>
    <r>
      <rPr>
        <b/>
        <sz val="9"/>
        <color indexed="8"/>
        <rFont val="Calibri"/>
        <family val="2"/>
      </rPr>
      <t>Assets held for sale</t>
    </r>
  </si>
  <si>
    <r>
      <rPr>
        <sz val="9"/>
        <color indexed="8"/>
        <rFont val="Calibri"/>
        <family val="2"/>
      </rPr>
      <t>Delta Lloyd Deutschland</t>
    </r>
  </si>
  <si>
    <r>
      <rPr>
        <sz val="9"/>
        <color indexed="8"/>
        <rFont val="Calibri"/>
        <family val="2"/>
      </rPr>
      <t>Delta Lloyd Bank Belgium</t>
    </r>
  </si>
  <si>
    <r>
      <rPr>
        <sz val="9"/>
        <color indexed="8"/>
        <rFont val="Calibri"/>
        <family val="2"/>
      </rPr>
      <t>Equity securities (Private equity)</t>
    </r>
  </si>
  <si>
    <r>
      <rPr>
        <b/>
        <sz val="9"/>
        <color indexed="8"/>
        <rFont val="Calibri"/>
        <family val="2"/>
      </rPr>
      <t>Total assets held for sale</t>
    </r>
  </si>
  <si>
    <r>
      <rPr>
        <b/>
        <sz val="9"/>
        <color indexed="8"/>
        <rFont val="Calibri"/>
        <family val="2"/>
      </rPr>
      <t>Liabilities relating to assets held for sale</t>
    </r>
  </si>
  <si>
    <r>
      <rPr>
        <b/>
        <sz val="9"/>
        <color indexed="8"/>
        <rFont val="Calibri"/>
        <family val="2"/>
      </rPr>
      <t>Total liabilities relating to assets held for sale</t>
    </r>
  </si>
  <si>
    <r>
      <rPr>
        <b/>
        <sz val="11"/>
        <color indexed="54"/>
        <rFont val="Calibri"/>
        <family val="2"/>
      </rPr>
      <t>Insurance liabilities at 30 June 2015</t>
    </r>
  </si>
  <si>
    <r>
      <rPr>
        <sz val="9"/>
        <color indexed="8"/>
        <rFont val="Calibri"/>
        <family val="2"/>
      </rPr>
      <t>Life</t>
    </r>
  </si>
  <si>
    <r>
      <rPr>
        <sz val="9"/>
        <color indexed="8"/>
        <rFont val="Calibri"/>
        <family val="2"/>
      </rPr>
      <t>General</t>
    </r>
  </si>
  <si>
    <r>
      <rPr>
        <sz val="9"/>
        <color indexed="8"/>
        <rFont val="Calibri"/>
        <family val="2"/>
      </rPr>
      <t>Total</t>
    </r>
  </si>
  <si>
    <r>
      <rPr>
        <sz val="9"/>
        <color indexed="8"/>
        <rFont val="Calibri"/>
        <family val="2"/>
      </rPr>
      <t>Discretionary participating contracts</t>
    </r>
  </si>
  <si>
    <r>
      <rPr>
        <sz val="9"/>
        <color indexed="8"/>
        <rFont val="Calibri"/>
        <family val="2"/>
      </rPr>
      <t>Non-discretionary participating contracts</t>
    </r>
  </si>
  <si>
    <r>
      <rPr>
        <sz val="9"/>
        <color indexed="8"/>
        <rFont val="Calibri"/>
        <family val="2"/>
      </rPr>
      <t>Unit-linked non-participating contracts</t>
    </r>
  </si>
  <si>
    <r>
      <rPr>
        <sz val="9"/>
        <color indexed="8"/>
        <rFont val="Calibri"/>
        <family val="2"/>
      </rPr>
      <t>Other non-participating contracts</t>
    </r>
  </si>
  <si>
    <r>
      <rPr>
        <sz val="9"/>
        <color indexed="8"/>
        <rFont val="Calibri"/>
        <family val="2"/>
      </rPr>
      <t>Outstanding claims provisions</t>
    </r>
  </si>
  <si>
    <r>
      <rPr>
        <sz val="9"/>
        <color indexed="8"/>
        <rFont val="Calibri"/>
        <family val="2"/>
      </rPr>
      <t>Provision for claims-handling expenses</t>
    </r>
  </si>
  <si>
    <r>
      <rPr>
        <sz val="9"/>
        <color indexed="8"/>
        <rFont val="Calibri"/>
        <family val="2"/>
      </rPr>
      <t>Provision for claims incurred but not reported</t>
    </r>
  </si>
  <si>
    <r>
      <rPr>
        <sz val="9"/>
        <color indexed="8"/>
        <rFont val="Calibri"/>
        <family val="2"/>
      </rPr>
      <t>Provision for unearned premiums</t>
    </r>
  </si>
  <si>
    <r>
      <rPr>
        <b/>
        <sz val="9"/>
        <color indexed="8"/>
        <rFont val="Calibri"/>
        <family val="2"/>
      </rPr>
      <t>Total</t>
    </r>
  </si>
  <si>
    <r>
      <rPr>
        <b/>
        <sz val="11"/>
        <color indexed="54"/>
        <rFont val="Calibri"/>
        <family val="2"/>
      </rPr>
      <t>Insurance liabilities at 31 December 2014</t>
    </r>
  </si>
  <si>
    <r>
      <rPr>
        <b/>
        <sz val="11"/>
        <color indexed="54"/>
        <rFont val="Calibri"/>
        <family val="2"/>
      </rPr>
      <t>Statement of changes in life insurance business provisions</t>
    </r>
  </si>
  <si>
    <r>
      <rPr>
        <b/>
        <sz val="9"/>
        <color indexed="8"/>
        <rFont val="Calibri"/>
        <family val="2"/>
      </rPr>
      <t>At 1 January</t>
    </r>
  </si>
  <si>
    <r>
      <rPr>
        <sz val="9"/>
        <color indexed="54"/>
        <rFont val="Calibri"/>
        <family val="2"/>
      </rPr>
      <t>Provisions in respect of new business</t>
    </r>
  </si>
  <si>
    <r>
      <rPr>
        <sz val="9"/>
        <color indexed="54"/>
        <rFont val="Calibri"/>
        <family val="2"/>
      </rPr>
      <t>Expected change in existing business provisions</t>
    </r>
  </si>
  <si>
    <r>
      <rPr>
        <sz val="9"/>
        <color indexed="54"/>
        <rFont val="Calibri"/>
        <family val="2"/>
      </rPr>
      <t>Movement in longevity provision</t>
    </r>
  </si>
  <si>
    <r>
      <rPr>
        <sz val="9"/>
        <color indexed="54"/>
        <rFont val="Calibri"/>
        <family val="2"/>
      </rPr>
      <t>Variance between actual and expected experience</t>
    </r>
  </si>
  <si>
    <r>
      <rPr>
        <sz val="9"/>
        <color indexed="54"/>
        <rFont val="Calibri"/>
        <family val="2"/>
      </rPr>
      <t>Effect of operating assumption changes</t>
    </r>
  </si>
  <si>
    <r>
      <rPr>
        <sz val="9"/>
        <color indexed="54"/>
        <rFont val="Calibri"/>
        <family val="2"/>
      </rPr>
      <t>Effect of economic assumption changes</t>
    </r>
  </si>
  <si>
    <r>
      <rPr>
        <sz val="9"/>
        <color indexed="54"/>
        <rFont val="Calibri"/>
        <family val="2"/>
      </rPr>
      <t>Other movements recognised as expense</t>
    </r>
  </si>
  <si>
    <r>
      <rPr>
        <sz val="9"/>
        <color indexed="8"/>
        <rFont val="Calibri"/>
        <family val="2"/>
      </rPr>
      <t>Change in liability recognised as expense</t>
    </r>
  </si>
  <si>
    <r>
      <rPr>
        <sz val="9"/>
        <color indexed="8"/>
        <rFont val="Calibri"/>
        <family val="2"/>
      </rPr>
      <t>Other movements not recognised as expense</t>
    </r>
  </si>
  <si>
    <r>
      <rPr>
        <sz val="9"/>
        <color indexed="8"/>
        <rFont val="Calibri"/>
        <family val="2"/>
      </rPr>
      <t>Reclassified as liabilities relating to assets held for sale</t>
    </r>
  </si>
  <si>
    <r>
      <rPr>
        <b/>
        <sz val="11"/>
        <color indexed="54"/>
        <rFont val="Calibri"/>
        <family val="2"/>
      </rPr>
      <t>Statement of changes in general insurance provisions</t>
    </r>
  </si>
  <si>
    <r>
      <rPr>
        <sz val="9"/>
        <color indexed="8"/>
        <rFont val="Calibri"/>
        <family val="2"/>
      </rPr>
      <t>Premiums written during the year</t>
    </r>
  </si>
  <si>
    <r>
      <rPr>
        <sz val="9"/>
        <color indexed="8"/>
        <rFont val="Calibri"/>
        <family val="2"/>
      </rPr>
      <t>Premiums earned during the year</t>
    </r>
  </si>
  <si>
    <r>
      <rPr>
        <sz val="9"/>
        <color indexed="8"/>
        <rFont val="Calibri"/>
        <family val="2"/>
      </rPr>
      <t>Release of unexpired risk reserve</t>
    </r>
  </si>
  <si>
    <r>
      <rPr>
        <sz val="9"/>
        <color indexed="8"/>
        <rFont val="Calibri"/>
        <family val="2"/>
      </rPr>
      <t>Other gross movements</t>
    </r>
  </si>
  <si>
    <r>
      <rPr>
        <b/>
        <sz val="9"/>
        <color indexed="8"/>
        <rFont val="Calibri"/>
        <family val="2"/>
      </rPr>
      <t>Movement in premium provision recognised as expense</t>
    </r>
  </si>
  <si>
    <r>
      <rPr>
        <sz val="9"/>
        <color indexed="8"/>
        <rFont val="Calibri"/>
        <family val="2"/>
      </rPr>
      <t>Effect of changes in operational assumptions</t>
    </r>
  </si>
  <si>
    <r>
      <rPr>
        <sz val="9"/>
        <color indexed="8"/>
        <rFont val="Calibri"/>
        <family val="2"/>
      </rPr>
      <t>Effect of changes in economic assumptions</t>
    </r>
  </si>
  <si>
    <r>
      <rPr>
        <sz val="9"/>
        <color indexed="8"/>
        <rFont val="Calibri"/>
        <family val="2"/>
      </rPr>
      <t>Claim losses and expenses incurred in the current year</t>
    </r>
  </si>
  <si>
    <r>
      <rPr>
        <sz val="9"/>
        <color indexed="8"/>
        <rFont val="Calibri"/>
        <family val="2"/>
      </rPr>
      <t>Movement in anticipated claim losses and expenses incurred in prior years</t>
    </r>
  </si>
  <si>
    <r>
      <rPr>
        <b/>
        <sz val="9"/>
        <color indexed="8"/>
        <rFont val="Calibri"/>
        <family val="2"/>
      </rPr>
      <t>Incurred claims losses and expenses</t>
    </r>
  </si>
  <si>
    <r>
      <rPr>
        <sz val="9"/>
        <color indexed="8"/>
        <rFont val="Calibri"/>
        <family val="2"/>
      </rPr>
      <t>Payments made on claims incurred in the current year</t>
    </r>
  </si>
  <si>
    <r>
      <rPr>
        <sz val="9"/>
        <color indexed="8"/>
        <rFont val="Calibri"/>
        <family val="2"/>
      </rPr>
      <t>Payments made on claims incurred in prior years</t>
    </r>
  </si>
  <si>
    <r>
      <rPr>
        <sz val="9"/>
        <color indexed="8"/>
        <rFont val="Calibri"/>
        <family val="2"/>
      </rPr>
      <t>Recoveries on claim payments</t>
    </r>
  </si>
  <si>
    <r>
      <rPr>
        <b/>
        <sz val="9"/>
        <color indexed="8"/>
        <rFont val="Calibri"/>
        <family val="2"/>
      </rPr>
      <t>Claims payments made in the year, net of recoveries</t>
    </r>
  </si>
  <si>
    <r>
      <rPr>
        <b/>
        <sz val="9"/>
        <color indexed="8"/>
        <rFont val="Calibri"/>
        <family val="2"/>
      </rPr>
      <t>Movement in claims provision recognised as expense</t>
    </r>
  </si>
  <si>
    <r>
      <rPr>
        <sz val="9"/>
        <color indexed="8"/>
        <rFont val="Calibri"/>
        <family val="2"/>
      </rPr>
      <t>Increase in provision due to passage of time recognised as expense</t>
    </r>
  </si>
  <si>
    <r>
      <rPr>
        <sz val="9"/>
        <color indexed="8"/>
        <rFont val="Calibri"/>
        <family val="2"/>
      </rPr>
      <t>-</t>
    </r>
  </si>
  <si>
    <r>
      <rPr>
        <b/>
        <sz val="11"/>
        <color indexed="54"/>
        <rFont val="Calibri"/>
        <family val="2"/>
      </rPr>
      <t xml:space="preserve">Pension expenses for the first half </t>
    </r>
  </si>
  <si>
    <r>
      <rPr>
        <sz val="9"/>
        <color indexed="8"/>
        <rFont val="Calibri"/>
        <family val="2"/>
      </rPr>
      <t>2014*</t>
    </r>
  </si>
  <si>
    <r>
      <rPr>
        <sz val="9"/>
        <color indexed="54"/>
        <rFont val="Calibri"/>
        <family val="2"/>
      </rPr>
      <t>Current service cost</t>
    </r>
  </si>
  <si>
    <r>
      <rPr>
        <sz val="9"/>
        <color indexed="54"/>
        <rFont val="Calibri"/>
        <family val="2"/>
      </rPr>
      <t xml:space="preserve">Net interest expense </t>
    </r>
  </si>
  <si>
    <r>
      <rPr>
        <sz val="9"/>
        <color indexed="8"/>
        <rFont val="Calibri"/>
        <family val="2"/>
      </rPr>
      <t>Pension expense for defined benefit plans</t>
    </r>
  </si>
  <si>
    <r>
      <rPr>
        <sz val="9"/>
        <color indexed="54"/>
        <rFont val="Calibri"/>
        <family val="2"/>
      </rPr>
      <t>Pension expense for defined contribution plans</t>
    </r>
  </si>
  <si>
    <r>
      <rPr>
        <sz val="9"/>
        <color indexed="8"/>
        <rFont val="Calibri"/>
        <family val="2"/>
      </rPr>
      <t>Total pension expense recognised in the income statement</t>
    </r>
  </si>
  <si>
    <r>
      <rPr>
        <sz val="9"/>
        <color indexed="8"/>
        <rFont val="Calibri"/>
        <family val="2"/>
      </rPr>
      <t>Investment income (gain)/loss</t>
    </r>
  </si>
  <si>
    <r>
      <rPr>
        <b/>
        <sz val="9"/>
        <color indexed="8"/>
        <rFont val="Calibri"/>
        <family val="2"/>
      </rPr>
      <t>Total pension result recognised in the income statement</t>
    </r>
  </si>
  <si>
    <r>
      <rPr>
        <sz val="9"/>
        <color indexed="8"/>
        <rFont val="Calibri"/>
        <family val="2"/>
      </rPr>
      <t>Actuarial (gains) and losses recognised in OCI</t>
    </r>
  </si>
  <si>
    <r>
      <rPr>
        <b/>
        <sz val="9"/>
        <color indexed="8"/>
        <rFont val="Calibri"/>
        <family val="2"/>
      </rPr>
      <t xml:space="preserve">Total net pension result  </t>
    </r>
  </si>
  <si>
    <r>
      <rPr>
        <b/>
        <sz val="9"/>
        <color indexed="8"/>
        <rFont val="Calibri"/>
        <family val="2"/>
      </rPr>
      <t>Net pension expense from discontinued operations</t>
    </r>
  </si>
  <si>
    <r>
      <rPr>
        <sz val="8"/>
        <color indexed="8"/>
        <rFont val="Calibri"/>
        <family val="2"/>
      </rPr>
      <t>* Restated for Delta Lloyd Deutschland.</t>
    </r>
  </si>
  <si>
    <r>
      <rPr>
        <b/>
        <sz val="11"/>
        <color indexed="54"/>
        <rFont val="Calibri"/>
        <family val="2"/>
      </rPr>
      <t>Consolidated income statement for the first half</t>
    </r>
  </si>
  <si>
    <r>
      <rPr>
        <b/>
        <sz val="9"/>
        <color indexed="8"/>
        <rFont val="Calibri"/>
        <family val="2"/>
      </rPr>
      <t>Income</t>
    </r>
  </si>
  <si>
    <r>
      <rPr>
        <sz val="9"/>
        <color indexed="54"/>
        <rFont val="Calibri"/>
        <family val="2"/>
      </rPr>
      <t>Gross written premiums</t>
    </r>
  </si>
  <si>
    <r>
      <rPr>
        <sz val="9"/>
        <color indexed="54"/>
        <rFont val="Calibri"/>
        <family val="2"/>
      </rPr>
      <t>Outward reinsurance premiums</t>
    </r>
  </si>
  <si>
    <r>
      <rPr>
        <sz val="9"/>
        <color indexed="8"/>
        <rFont val="Calibri"/>
        <family val="2"/>
      </rPr>
      <t>Net written premiums</t>
    </r>
  </si>
  <si>
    <r>
      <rPr>
        <sz val="9"/>
        <color indexed="54"/>
        <rFont val="Calibri"/>
        <family val="2"/>
      </rPr>
      <t>Change in unearned premiums provision</t>
    </r>
  </si>
  <si>
    <r>
      <rPr>
        <sz val="9"/>
        <color indexed="8"/>
        <rFont val="Calibri"/>
        <family val="2"/>
      </rPr>
      <t>Net premiums earned</t>
    </r>
  </si>
  <si>
    <r>
      <rPr>
        <sz val="9"/>
        <color indexed="54"/>
        <rFont val="Calibri"/>
        <family val="2"/>
      </rPr>
      <t>Investment income</t>
    </r>
  </si>
  <si>
    <r>
      <rPr>
        <sz val="9"/>
        <color indexed="54"/>
        <rFont val="Calibri"/>
        <family val="2"/>
      </rPr>
      <t>Share of profit or loss after tax of associates</t>
    </r>
  </si>
  <si>
    <r>
      <rPr>
        <sz val="9"/>
        <color indexed="8"/>
        <rFont val="Calibri"/>
        <family val="2"/>
      </rPr>
      <t>Net investment income</t>
    </r>
  </si>
  <si>
    <r>
      <rPr>
        <sz val="9"/>
        <color indexed="54"/>
        <rFont val="Calibri"/>
        <family val="2"/>
      </rPr>
      <t>Fee and commission income</t>
    </r>
  </si>
  <si>
    <r>
      <rPr>
        <sz val="9"/>
        <color indexed="54"/>
        <rFont val="Calibri"/>
        <family val="2"/>
      </rPr>
      <t>Other income</t>
    </r>
  </si>
  <si>
    <r>
      <rPr>
        <sz val="9"/>
        <color indexed="8"/>
        <rFont val="Calibri"/>
        <family val="2"/>
      </rPr>
      <t>Total investment and other income</t>
    </r>
  </si>
  <si>
    <r>
      <rPr>
        <b/>
        <sz val="9"/>
        <color indexed="8"/>
        <rFont val="Calibri"/>
        <family val="2"/>
      </rPr>
      <t>Total income</t>
    </r>
  </si>
  <si>
    <r>
      <rPr>
        <b/>
        <sz val="9"/>
        <color indexed="8"/>
        <rFont val="Calibri"/>
        <family val="2"/>
      </rPr>
      <t>Expenses</t>
    </r>
  </si>
  <si>
    <r>
      <rPr>
        <sz val="9"/>
        <color indexed="54"/>
        <rFont val="Calibri"/>
        <family val="2"/>
      </rPr>
      <t>Net claims and benefits paid</t>
    </r>
  </si>
  <si>
    <r>
      <rPr>
        <sz val="9"/>
        <color indexed="54"/>
        <rFont val="Calibri"/>
        <family val="2"/>
      </rPr>
      <t>Change in insurance liabilities</t>
    </r>
  </si>
  <si>
    <r>
      <rPr>
        <sz val="9"/>
        <color indexed="54"/>
        <rFont val="Calibri"/>
        <family val="2"/>
      </rPr>
      <t>Charge to financial liability on behalf of third party interest in consolidated investment funds</t>
    </r>
  </si>
  <si>
    <r>
      <rPr>
        <sz val="9"/>
        <color indexed="54"/>
        <rFont val="Calibri"/>
        <family val="2"/>
      </rPr>
      <t>Expenses relating to the acquisition of insurance, investment and other contracts</t>
    </r>
  </si>
  <si>
    <r>
      <rPr>
        <sz val="9"/>
        <color indexed="54"/>
        <rFont val="Calibri"/>
        <family val="2"/>
      </rPr>
      <t>Finance costs</t>
    </r>
  </si>
  <si>
    <r>
      <rPr>
        <sz val="9"/>
        <color indexed="54"/>
        <rFont val="Calibri"/>
        <family val="2"/>
      </rPr>
      <t>Other operating expenses</t>
    </r>
  </si>
  <si>
    <r>
      <rPr>
        <sz val="9"/>
        <color indexed="8"/>
        <rFont val="Calibri"/>
        <family val="2"/>
      </rPr>
      <t>Total expenses</t>
    </r>
  </si>
  <si>
    <r>
      <rPr>
        <b/>
        <sz val="9"/>
        <color indexed="8"/>
        <rFont val="Calibri"/>
        <family val="2"/>
      </rPr>
      <t>Result before tax from continuing operations</t>
    </r>
  </si>
  <si>
    <r>
      <rPr>
        <sz val="9"/>
        <color indexed="8"/>
        <rFont val="Calibri"/>
        <family val="2"/>
      </rPr>
      <t>Income tax</t>
    </r>
  </si>
  <si>
    <r>
      <rPr>
        <sz val="9"/>
        <color indexed="8"/>
        <rFont val="Calibri"/>
        <family val="2"/>
      </rPr>
      <t>Result after tax from discontinued operations</t>
    </r>
  </si>
  <si>
    <r>
      <rPr>
        <b/>
        <sz val="9"/>
        <color indexed="8"/>
        <rFont val="Calibri"/>
        <family val="2"/>
      </rPr>
      <t>Net result</t>
    </r>
  </si>
  <si>
    <r>
      <rPr>
        <b/>
        <sz val="9"/>
        <color indexed="8"/>
        <rFont val="Calibri"/>
        <family val="2"/>
      </rPr>
      <t>Attributable to:</t>
    </r>
  </si>
  <si>
    <r>
      <rPr>
        <sz val="9"/>
        <color indexed="8"/>
        <rFont val="Calibri"/>
        <family val="2"/>
      </rPr>
      <t>Delta Lloyd NV shareholders</t>
    </r>
  </si>
  <si>
    <r>
      <rPr>
        <sz val="8"/>
        <color indexed="8"/>
        <rFont val="Calibri"/>
        <family val="2"/>
      </rPr>
      <t>* Restated due to the changes in accounting policies for technical provision and related assets, and reclass of discontinued operations. See also the table Restatement of comparative figures in the consolidated income statement first half 2014.</t>
    </r>
  </si>
  <si>
    <r>
      <rPr>
        <b/>
        <sz val="11"/>
        <color indexed="54"/>
        <rFont val="Calibri"/>
        <family val="2"/>
      </rPr>
      <t>Operational and IFRS result</t>
    </r>
  </si>
  <si>
    <r>
      <rPr>
        <b/>
        <sz val="9"/>
        <color indexed="8"/>
        <rFont val="Calibri"/>
        <family val="2"/>
      </rPr>
      <t>Half-year 2015</t>
    </r>
  </si>
  <si>
    <r>
      <rPr>
        <b/>
        <sz val="9"/>
        <color indexed="8"/>
        <rFont val="Calibri"/>
        <family val="2"/>
      </rPr>
      <t>Half-year 2014</t>
    </r>
  </si>
  <si>
    <r>
      <rPr>
        <b/>
        <sz val="9"/>
        <color indexed="8"/>
        <rFont val="Calibri"/>
        <family val="2"/>
      </rPr>
      <t>Change</t>
    </r>
  </si>
  <si>
    <r>
      <rPr>
        <sz val="9"/>
        <color indexed="8"/>
        <rFont val="Calibri"/>
        <family val="2"/>
      </rPr>
      <t>Operational technical result</t>
    </r>
  </si>
  <si>
    <r>
      <rPr>
        <sz val="9"/>
        <color indexed="54"/>
        <rFont val="Calibri"/>
        <family val="2"/>
      </rPr>
      <t>Life</t>
    </r>
  </si>
  <si>
    <r>
      <rPr>
        <sz val="9"/>
        <color indexed="54"/>
        <rFont val="Calibri"/>
        <family val="2"/>
      </rPr>
      <t>General insurance</t>
    </r>
  </si>
  <si>
    <r>
      <rPr>
        <sz val="9"/>
        <color indexed="54"/>
        <rFont val="Calibri"/>
        <family val="2"/>
      </rPr>
      <t>Asset Management</t>
    </r>
  </si>
  <si>
    <r>
      <rPr>
        <sz val="9"/>
        <color indexed="54"/>
        <rFont val="Calibri"/>
        <family val="2"/>
      </rPr>
      <t>Bank</t>
    </r>
  </si>
  <si>
    <r>
      <rPr>
        <sz val="9"/>
        <color indexed="54"/>
        <rFont val="Calibri"/>
        <family val="2"/>
      </rPr>
      <t>Corporate and other activities</t>
    </r>
  </si>
  <si>
    <r>
      <rPr>
        <sz val="9"/>
        <color indexed="8"/>
        <rFont val="Calibri"/>
        <family val="2"/>
      </rPr>
      <t>Investment spread</t>
    </r>
  </si>
  <si>
    <r>
      <rPr>
        <sz val="9"/>
        <color indexed="54"/>
        <rFont val="Calibri"/>
        <family val="2"/>
      </rPr>
      <t>Direct yield</t>
    </r>
  </si>
  <si>
    <r>
      <rPr>
        <sz val="9"/>
        <color indexed="54"/>
        <rFont val="Calibri"/>
        <family val="2"/>
      </rPr>
      <t>Costs of liabilities</t>
    </r>
  </si>
  <si>
    <r>
      <rPr>
        <b/>
        <sz val="9"/>
        <color indexed="8"/>
        <rFont val="Calibri"/>
        <family val="2"/>
      </rPr>
      <t>Gross operational result</t>
    </r>
  </si>
  <si>
    <r>
      <rPr>
        <sz val="9"/>
        <color indexed="8"/>
        <rFont val="Calibri"/>
        <family val="2"/>
      </rPr>
      <t>Market volatility</t>
    </r>
  </si>
  <si>
    <r>
      <rPr>
        <sz val="9"/>
        <color indexed="54"/>
        <rFont val="Calibri"/>
        <family val="2"/>
      </rPr>
      <t>Movement assets</t>
    </r>
  </si>
  <si>
    <r>
      <rPr>
        <sz val="9"/>
        <color indexed="54"/>
        <rFont val="Calibri"/>
        <family val="2"/>
      </rPr>
      <t>Movement liabilities</t>
    </r>
  </si>
  <si>
    <r>
      <rPr>
        <sz val="9"/>
        <color indexed="8"/>
        <rFont val="Calibri"/>
        <family val="2"/>
      </rPr>
      <t>Provision for onerous contracts</t>
    </r>
  </si>
  <si>
    <r>
      <rPr>
        <sz val="9"/>
        <color indexed="8"/>
        <rFont val="Calibri"/>
        <family val="2"/>
      </rPr>
      <t>n.m.</t>
    </r>
  </si>
  <si>
    <r>
      <rPr>
        <sz val="9"/>
        <color indexed="8"/>
        <rFont val="Calibri"/>
        <family val="2"/>
      </rPr>
      <t>Other</t>
    </r>
  </si>
  <si>
    <r>
      <rPr>
        <sz val="9"/>
        <color indexed="8"/>
        <rFont val="Calibri"/>
        <family val="2"/>
      </rPr>
      <t>Tax and minority interests</t>
    </r>
  </si>
  <si>
    <r>
      <rPr>
        <b/>
        <sz val="9"/>
        <color indexed="8"/>
        <rFont val="Calibri"/>
        <family val="2"/>
      </rPr>
      <t>Net IFRS result</t>
    </r>
  </si>
  <si>
    <r>
      <rPr>
        <b/>
        <sz val="11"/>
        <color indexed="54"/>
        <rFont val="Calibri"/>
        <family val="2"/>
      </rPr>
      <t>Reconciliation of the result for the first half</t>
    </r>
  </si>
  <si>
    <r>
      <rPr>
        <b/>
        <sz val="9"/>
        <color indexed="8"/>
        <rFont val="Calibri"/>
        <family val="2"/>
      </rPr>
      <t>Operational result after tax and non-controlling interests</t>
    </r>
  </si>
  <si>
    <r>
      <rPr>
        <b/>
        <sz val="9"/>
        <color indexed="8"/>
        <rFont val="Calibri"/>
        <family val="2"/>
      </rPr>
      <t>Operational result before tax and non-controlling interests</t>
    </r>
  </si>
  <si>
    <r>
      <rPr>
        <sz val="9"/>
        <color indexed="8"/>
        <rFont val="Calibri"/>
        <family val="2"/>
      </rPr>
      <t>Movement assets</t>
    </r>
  </si>
  <si>
    <r>
      <rPr>
        <sz val="9"/>
        <color indexed="8"/>
        <rFont val="Calibri"/>
        <family val="2"/>
      </rPr>
      <t>Movement liabilities</t>
    </r>
  </si>
  <si>
    <r>
      <rPr>
        <sz val="9"/>
        <color indexed="8"/>
        <rFont val="Calibri"/>
        <family val="2"/>
      </rPr>
      <t>Penalty fee redemption loan Rabobank</t>
    </r>
  </si>
  <si>
    <r>
      <rPr>
        <sz val="8"/>
        <color indexed="8"/>
        <rFont val="Calibri"/>
        <family val="2"/>
      </rPr>
      <t>* Restated for change in definition operational result</t>
    </r>
  </si>
  <si>
    <r>
      <rPr>
        <b/>
        <sz val="11"/>
        <color indexed="54"/>
        <rFont val="Calibri"/>
        <family val="2"/>
      </rPr>
      <t xml:space="preserve">Management cost base per segment for the first half </t>
    </r>
  </si>
  <si>
    <r>
      <rPr>
        <sz val="9"/>
        <color indexed="8"/>
        <rFont val="Calibri"/>
        <family val="2"/>
      </rPr>
      <t>Life Insurance</t>
    </r>
  </si>
  <si>
    <r>
      <rPr>
        <sz val="9"/>
        <color indexed="8"/>
        <rFont val="Calibri"/>
        <family val="2"/>
      </rPr>
      <t>General Insurance</t>
    </r>
  </si>
  <si>
    <r>
      <rPr>
        <sz val="9"/>
        <color indexed="8"/>
        <rFont val="Calibri"/>
        <family val="2"/>
      </rPr>
      <t>Bank</t>
    </r>
  </si>
  <si>
    <r>
      <rPr>
        <sz val="9"/>
        <color indexed="8"/>
        <rFont val="Calibri"/>
        <family val="2"/>
      </rPr>
      <t>Asset Management</t>
    </r>
  </si>
  <si>
    <r>
      <rPr>
        <sz val="9"/>
        <color indexed="8"/>
        <rFont val="Calibri"/>
        <family val="2"/>
      </rPr>
      <t>Corporate and other activities</t>
    </r>
  </si>
  <si>
    <r>
      <rPr>
        <sz val="8"/>
        <color indexed="8"/>
        <rFont val="Calibri"/>
        <family val="2"/>
      </rPr>
      <t>* Restated, presented figures exclude Delta Lloyd Bank Belgium and Delta Lloyd Deutschland</t>
    </r>
  </si>
  <si>
    <r>
      <rPr>
        <b/>
        <sz val="11"/>
        <color indexed="54"/>
        <rFont val="Calibri"/>
        <family val="2"/>
      </rPr>
      <t>Reconciliation IFRS operational costs to other operating expenses for the first half</t>
    </r>
  </si>
  <si>
    <r>
      <rPr>
        <sz val="9"/>
        <color indexed="8"/>
        <rFont val="Calibri"/>
        <family val="2"/>
      </rPr>
      <t>Other operating expenses</t>
    </r>
  </si>
  <si>
    <r>
      <rPr>
        <sz val="9"/>
        <color indexed="8"/>
        <rFont val="Calibri"/>
        <family val="2"/>
      </rPr>
      <t>Allocated to expenses relating to the acquisition of insurance and investment contracts</t>
    </r>
  </si>
  <si>
    <r>
      <rPr>
        <sz val="9"/>
        <color indexed="8"/>
        <rFont val="Calibri"/>
        <family val="2"/>
      </rPr>
      <t>Movement in other provisions</t>
    </r>
  </si>
  <si>
    <r>
      <rPr>
        <sz val="9"/>
        <color indexed="8"/>
        <rFont val="Calibri"/>
        <family val="2"/>
      </rPr>
      <t>Non-operational costs</t>
    </r>
  </si>
  <si>
    <r>
      <rPr>
        <b/>
        <sz val="9"/>
        <color indexed="8"/>
        <rFont val="Calibri"/>
        <family val="2"/>
      </rPr>
      <t>Management cost base</t>
    </r>
  </si>
  <si>
    <r>
      <rPr>
        <b/>
        <sz val="11"/>
        <color indexed="54"/>
        <rFont val="Calibri"/>
        <family val="2"/>
      </rPr>
      <t xml:space="preserve">Other operating expenses for the first half </t>
    </r>
  </si>
  <si>
    <r>
      <rPr>
        <b/>
        <sz val="9"/>
        <color indexed="8"/>
        <rFont val="Calibri"/>
        <family val="2"/>
      </rPr>
      <t>Other operating expenses</t>
    </r>
  </si>
  <si>
    <r>
      <rPr>
        <sz val="9"/>
        <color indexed="8"/>
        <rFont val="Calibri"/>
        <family val="2"/>
      </rPr>
      <t>Staff costs and other employee-related expenditures</t>
    </r>
  </si>
  <si>
    <r>
      <rPr>
        <sz val="9"/>
        <color indexed="8"/>
        <rFont val="Calibri"/>
        <family val="2"/>
      </rPr>
      <t>Amortisation of intangible fixed assets</t>
    </r>
  </si>
  <si>
    <r>
      <rPr>
        <sz val="9"/>
        <color indexed="8"/>
        <rFont val="Calibri"/>
        <family val="2"/>
      </rPr>
      <t>Depreciation on property and equipment</t>
    </r>
  </si>
  <si>
    <r>
      <rPr>
        <sz val="9"/>
        <color indexed="8"/>
        <rFont val="Calibri"/>
        <family val="2"/>
      </rPr>
      <t>Operating expenses</t>
    </r>
  </si>
  <si>
    <r>
      <rPr>
        <sz val="9"/>
        <color indexed="8"/>
        <rFont val="Calibri"/>
        <family val="2"/>
      </rPr>
      <t>Impairment of AVIF</t>
    </r>
  </si>
  <si>
    <r>
      <rPr>
        <sz val="9"/>
        <color indexed="8"/>
        <rFont val="Calibri"/>
        <family val="2"/>
      </rPr>
      <t>Impairment of property and equipment</t>
    </r>
  </si>
  <si>
    <r>
      <rPr>
        <sz val="9"/>
        <color indexed="8"/>
        <rFont val="Calibri"/>
        <family val="2"/>
      </rPr>
      <t>Impairment of receivables</t>
    </r>
  </si>
  <si>
    <r>
      <rPr>
        <sz val="9"/>
        <color indexed="8"/>
        <rFont val="Calibri"/>
        <family val="2"/>
      </rPr>
      <t>Reversal of impairment of receivables</t>
    </r>
  </si>
  <si>
    <r>
      <rPr>
        <sz val="9"/>
        <color indexed="8"/>
        <rFont val="Calibri"/>
        <family val="2"/>
      </rPr>
      <t>Allocated to expenses relating to the acquisition of insurance, investment and other contracts</t>
    </r>
  </si>
  <si>
    <r>
      <rPr>
        <b/>
        <sz val="9"/>
        <color indexed="8"/>
        <rFont val="Calibri"/>
        <family val="2"/>
      </rPr>
      <t>Total other operating expenses</t>
    </r>
  </si>
  <si>
    <r>
      <rPr>
        <b/>
        <sz val="11"/>
        <color indexed="54"/>
        <rFont val="Calibri"/>
        <family val="2"/>
      </rPr>
      <t>Consolidated statement of comprehensive income for the first half</t>
    </r>
  </si>
  <si>
    <r>
      <rPr>
        <sz val="9"/>
        <color indexed="8"/>
        <rFont val="Calibri"/>
        <family val="2"/>
      </rPr>
      <t>Fair value adjustments property</t>
    </r>
  </si>
  <si>
    <r>
      <rPr>
        <sz val="9"/>
        <color indexed="8"/>
        <rFont val="Calibri"/>
        <family val="2"/>
      </rPr>
      <t>Actuarial gains and losses (pension obligations)</t>
    </r>
  </si>
  <si>
    <r>
      <rPr>
        <sz val="9"/>
        <color indexed="8"/>
        <rFont val="Calibri"/>
        <family val="2"/>
      </rPr>
      <t>Transfer of actuarial gains and losses relating to DPF contracts to provisions</t>
    </r>
  </si>
  <si>
    <r>
      <rPr>
        <sz val="9"/>
        <color indexed="8"/>
        <rFont val="Calibri"/>
        <family val="2"/>
      </rPr>
      <t>Income tax relating to items that will not be reclassified</t>
    </r>
  </si>
  <si>
    <r>
      <rPr>
        <b/>
        <sz val="9"/>
        <color indexed="8"/>
        <rFont val="Calibri"/>
        <family val="2"/>
      </rPr>
      <t>Total items that will not be reclassified to income statement</t>
    </r>
  </si>
  <si>
    <r>
      <rPr>
        <sz val="9"/>
        <color indexed="8"/>
        <rFont val="Calibri"/>
        <family val="2"/>
      </rPr>
      <t>Changes in value of financial instruments available for sale**</t>
    </r>
  </si>
  <si>
    <r>
      <rPr>
        <sz val="9"/>
        <color indexed="8"/>
        <rFont val="Calibri"/>
        <family val="2"/>
      </rPr>
      <t>Transfer of available for sale relating to DPF contracts to provisions</t>
    </r>
  </si>
  <si>
    <r>
      <rPr>
        <sz val="9"/>
        <color indexed="8"/>
        <rFont val="Calibri"/>
        <family val="2"/>
      </rPr>
      <t>Fair value adjustments associates***</t>
    </r>
  </si>
  <si>
    <r>
      <rPr>
        <sz val="9"/>
        <color indexed="8"/>
        <rFont val="Calibri"/>
        <family val="2"/>
      </rPr>
      <t>Fair value adjustments due to micro hedge debt securities available for sale</t>
    </r>
  </si>
  <si>
    <r>
      <rPr>
        <sz val="9"/>
        <color indexed="8"/>
        <rFont val="Calibri"/>
        <family val="2"/>
      </rPr>
      <t>Income tax relating to items that may be reclassified</t>
    </r>
  </si>
  <si>
    <r>
      <rPr>
        <b/>
        <sz val="9"/>
        <color indexed="8"/>
        <rFont val="Calibri"/>
        <family val="2"/>
      </rPr>
      <t>Total items that may be reclassified subsequently to income statement</t>
    </r>
  </si>
  <si>
    <r>
      <rPr>
        <b/>
        <sz val="9"/>
        <color indexed="8"/>
        <rFont val="Calibri"/>
        <family val="2"/>
      </rPr>
      <t>Total amount recognised directly in equity</t>
    </r>
  </si>
  <si>
    <r>
      <rPr>
        <b/>
        <sz val="9"/>
        <color indexed="8"/>
        <rFont val="Calibri"/>
        <family val="2"/>
      </rPr>
      <t>Total comprehensive income</t>
    </r>
  </si>
  <si>
    <r>
      <rPr>
        <sz val="8"/>
        <color indexed="8"/>
        <rFont val="Calibri"/>
        <family val="2"/>
      </rPr>
      <t>* Restated, see section 2.6.2. 'Financial impact of changes in accounting policies and reclassifications'.</t>
    </r>
  </si>
  <si>
    <r>
      <rPr>
        <sz val="8"/>
        <color indexed="8"/>
        <rFont val="Calibri"/>
        <family val="2"/>
      </rPr>
      <t>** Realised gains/losses on revaluations of financial instruments available for sale, impairment losses and reversal of impairment losses transferred to income statement are part of changes in value of financial instruments available for sale. For disclosure on impairment losses and reversal of impairment see section 2.7.2. 'Segment information'.</t>
    </r>
  </si>
  <si>
    <r>
      <rPr>
        <sz val="8"/>
        <color indexed="8"/>
        <rFont val="Calibri"/>
        <family val="2"/>
      </rPr>
      <t>*** Including the effect of realised gains and losses reported in the income statement.</t>
    </r>
  </si>
  <si>
    <r>
      <rPr>
        <b/>
        <sz val="11"/>
        <color indexed="54"/>
        <rFont val="Calibri"/>
        <family val="2"/>
      </rPr>
      <t>Consolidated statement of changes in shareholders' fund for the first half</t>
    </r>
  </si>
  <si>
    <r>
      <rPr>
        <sz val="9"/>
        <color indexed="8"/>
        <rFont val="Calibri"/>
        <family val="2"/>
      </rPr>
      <t>Ordinary share capital</t>
    </r>
  </si>
  <si>
    <r>
      <rPr>
        <sz val="9"/>
        <color indexed="8"/>
        <rFont val="Calibri"/>
        <family val="2"/>
      </rPr>
      <t>Share premium</t>
    </r>
  </si>
  <si>
    <r>
      <rPr>
        <sz val="9"/>
        <color indexed="8"/>
        <rFont val="Calibri"/>
        <family val="2"/>
      </rPr>
      <t>Revalu-ation reserves</t>
    </r>
  </si>
  <si>
    <r>
      <rPr>
        <sz val="9"/>
        <color indexed="8"/>
        <rFont val="Calibri"/>
        <family val="2"/>
      </rPr>
      <t>Other reserves</t>
    </r>
  </si>
  <si>
    <r>
      <rPr>
        <sz val="9"/>
        <color indexed="8"/>
        <rFont val="Calibri"/>
        <family val="2"/>
      </rPr>
      <t>Equity compen-sation plan</t>
    </r>
  </si>
  <si>
    <r>
      <rPr>
        <sz val="9"/>
        <color indexed="8"/>
        <rFont val="Calibri"/>
        <family val="2"/>
      </rPr>
      <t>Treasury shares</t>
    </r>
  </si>
  <si>
    <r>
      <rPr>
        <sz val="9"/>
        <color indexed="8"/>
        <rFont val="Calibri"/>
        <family val="2"/>
      </rPr>
      <t>Retained earnings</t>
    </r>
  </si>
  <si>
    <r>
      <rPr>
        <sz val="9"/>
        <color indexed="8"/>
        <rFont val="Calibri"/>
        <family val="2"/>
      </rPr>
      <t>Total capital and reserves *</t>
    </r>
  </si>
  <si>
    <r>
      <rPr>
        <sz val="9"/>
        <color indexed="8"/>
        <rFont val="Calibri"/>
        <family val="2"/>
      </rPr>
      <t>Sharehol-ders' funds</t>
    </r>
  </si>
  <si>
    <r>
      <rPr>
        <sz val="9"/>
        <color indexed="8"/>
        <rFont val="Calibri"/>
        <family val="2"/>
      </rPr>
      <t>At 1 January 2014</t>
    </r>
  </si>
  <si>
    <r>
      <rPr>
        <sz val="9"/>
        <color indexed="8"/>
        <rFont val="Calibri"/>
        <family val="2"/>
      </rPr>
      <t>Total other comprehensive income</t>
    </r>
  </si>
  <si>
    <r>
      <rPr>
        <sz val="9"/>
        <color indexed="8"/>
        <rFont val="Calibri"/>
        <family val="2"/>
      </rPr>
      <t>Result for the period</t>
    </r>
  </si>
  <si>
    <r>
      <rPr>
        <sz val="9"/>
        <color indexed="8"/>
        <rFont val="Calibri"/>
        <family val="2"/>
      </rPr>
      <t>Final dividend payment 2013</t>
    </r>
  </si>
  <si>
    <r>
      <rPr>
        <sz val="9"/>
        <color indexed="8"/>
        <rFont val="Calibri"/>
        <family val="2"/>
      </rPr>
      <t>Non-controlling interests in dividend payment 2014</t>
    </r>
  </si>
  <si>
    <r>
      <rPr>
        <sz val="9"/>
        <color indexed="8"/>
        <rFont val="Calibri"/>
        <family val="2"/>
      </rPr>
      <t>Change treasury shares</t>
    </r>
  </si>
  <si>
    <r>
      <rPr>
        <sz val="9"/>
        <color indexed="8"/>
        <rFont val="Calibri"/>
        <family val="2"/>
      </rPr>
      <t>Conditional shares granted</t>
    </r>
  </si>
  <si>
    <r>
      <rPr>
        <b/>
        <sz val="9"/>
        <color indexed="8"/>
        <rFont val="Calibri"/>
        <family val="2"/>
      </rPr>
      <t>At 30 June 2014**</t>
    </r>
  </si>
  <si>
    <r>
      <rPr>
        <sz val="9"/>
        <color indexed="8"/>
        <rFont val="Calibri"/>
        <family val="2"/>
      </rPr>
      <t>At 1 January 2015</t>
    </r>
  </si>
  <si>
    <r>
      <rPr>
        <sz val="9"/>
        <color indexed="8"/>
        <rFont val="Calibri"/>
        <family val="2"/>
      </rPr>
      <t>Final dividend payment 2014</t>
    </r>
  </si>
  <si>
    <r>
      <rPr>
        <sz val="9"/>
        <color indexed="8"/>
        <rFont val="Calibri"/>
        <family val="2"/>
      </rPr>
      <t>Non-controlling interests in dividend payment 2015</t>
    </r>
  </si>
  <si>
    <r>
      <rPr>
        <sz val="9"/>
        <color indexed="8"/>
        <rFont val="Calibri"/>
        <family val="2"/>
      </rPr>
      <t>Issue share capital</t>
    </r>
  </si>
  <si>
    <r>
      <rPr>
        <sz val="9"/>
        <color indexed="8"/>
        <rFont val="Calibri"/>
        <family val="2"/>
      </rPr>
      <t>Transfer between equity classes</t>
    </r>
  </si>
  <si>
    <r>
      <rPr>
        <b/>
        <sz val="9"/>
        <color indexed="8"/>
        <rFont val="Calibri"/>
        <family val="2"/>
      </rPr>
      <t>At 30 June 2015</t>
    </r>
  </si>
  <si>
    <r>
      <rPr>
        <sz val="8"/>
        <color indexed="8"/>
        <rFont val="Calibri"/>
        <family val="2"/>
      </rPr>
      <t>*Attributable to Delta Lloyd NV shareholders.</t>
    </r>
  </si>
  <si>
    <r>
      <rPr>
        <sz val="8"/>
        <color indexed="8"/>
        <rFont val="Calibri"/>
        <family val="2"/>
      </rPr>
      <t>** Restated due to the changes in accounting policies for technical provision and related assets. See also the table Restatement of comparative figures in the consolidated income statement first half 2014.</t>
    </r>
  </si>
  <si>
    <r>
      <rPr>
        <b/>
        <sz val="11"/>
        <color indexed="54"/>
        <rFont val="Calibri"/>
        <family val="2"/>
      </rPr>
      <t>Shareholders' funds development</t>
    </r>
  </si>
  <si>
    <r>
      <rPr>
        <sz val="9"/>
        <color indexed="8"/>
        <rFont val="Calibri"/>
        <family val="2"/>
      </rPr>
      <t>AFS equity securities</t>
    </r>
  </si>
  <si>
    <r>
      <rPr>
        <sz val="9"/>
        <color indexed="8"/>
        <rFont val="Calibri"/>
        <family val="2"/>
      </rPr>
      <t>AFS debt securities</t>
    </r>
  </si>
  <si>
    <r>
      <rPr>
        <sz val="9"/>
        <color indexed="8"/>
        <rFont val="Calibri"/>
        <family val="2"/>
      </rPr>
      <t>Participation and other reserves (incl. share capital)</t>
    </r>
  </si>
  <si>
    <r>
      <rPr>
        <sz val="9"/>
        <color indexed="8"/>
        <rFont val="Calibri"/>
        <family val="2"/>
      </rPr>
      <t>OCI Pension reserve</t>
    </r>
  </si>
  <si>
    <r>
      <rPr>
        <sz val="9"/>
        <color indexed="8"/>
        <rFont val="Calibri"/>
        <family val="2"/>
      </rPr>
      <t>Dividend paid</t>
    </r>
  </si>
  <si>
    <r>
      <rPr>
        <sz val="9"/>
        <color indexed="8"/>
        <rFont val="Calibri"/>
        <family val="2"/>
      </rPr>
      <t>Net result</t>
    </r>
  </si>
  <si>
    <r>
      <rPr>
        <b/>
        <sz val="9"/>
        <color indexed="8"/>
        <rFont val="Calibri"/>
        <family val="2"/>
      </rPr>
      <t>At end of period</t>
    </r>
  </si>
  <si>
    <r>
      <rPr>
        <b/>
        <sz val="11"/>
        <color indexed="54"/>
        <rFont val="Calibri"/>
        <family val="2"/>
      </rPr>
      <t>Tangible shareholders' funds at 30 June 2015</t>
    </r>
  </si>
  <si>
    <r>
      <rPr>
        <sz val="9"/>
        <color indexed="8"/>
        <rFont val="Calibri"/>
        <family val="2"/>
      </rPr>
      <t>Tangible shareholders' funds</t>
    </r>
  </si>
  <si>
    <r>
      <rPr>
        <sz val="9"/>
        <color indexed="8"/>
        <rFont val="Calibri"/>
        <family val="2"/>
      </rPr>
      <t>Value of business acquired / other</t>
    </r>
  </si>
  <si>
    <r>
      <rPr>
        <b/>
        <sz val="9"/>
        <color indexed="8"/>
        <rFont val="Calibri"/>
        <family val="2"/>
      </rPr>
      <t>Shareholders' funds (after non-controlling interests)</t>
    </r>
  </si>
  <si>
    <r>
      <rPr>
        <b/>
        <sz val="9"/>
        <color indexed="8"/>
        <rFont val="Calibri"/>
        <family val="2"/>
      </rPr>
      <t>Tangible shareholders' funds (excl. DAC)</t>
    </r>
  </si>
  <si>
    <r>
      <rPr>
        <b/>
        <sz val="11"/>
        <color indexed="54"/>
        <rFont val="Calibri"/>
        <family val="2"/>
      </rPr>
      <t>Movement in shareholders' funds explained at 30 June 2015</t>
    </r>
  </si>
  <si>
    <r>
      <rPr>
        <sz val="9"/>
        <color indexed="8"/>
        <rFont val="Calibri"/>
        <family val="2"/>
      </rPr>
      <t>Result</t>
    </r>
  </si>
  <si>
    <r>
      <rPr>
        <sz val="9"/>
        <color indexed="8"/>
        <rFont val="Calibri"/>
        <family val="2"/>
      </rPr>
      <t>Movement through Equity</t>
    </r>
  </si>
  <si>
    <r>
      <rPr>
        <sz val="9"/>
        <color indexed="8"/>
        <rFont val="Calibri"/>
        <family val="2"/>
      </rPr>
      <t>Comprehensive Income</t>
    </r>
  </si>
  <si>
    <r>
      <rPr>
        <sz val="9"/>
        <color indexed="8"/>
        <rFont val="Calibri"/>
        <family val="2"/>
      </rPr>
      <t>Subtotal</t>
    </r>
  </si>
  <si>
    <r>
      <rPr>
        <sz val="9"/>
        <color indexed="54"/>
        <rFont val="Calibri"/>
        <family val="2"/>
      </rPr>
      <t>Technical result life</t>
    </r>
  </si>
  <si>
    <r>
      <rPr>
        <sz val="9"/>
        <color indexed="54"/>
        <rFont val="Calibri"/>
        <family val="2"/>
      </rPr>
      <t>Technical result GI</t>
    </r>
  </si>
  <si>
    <r>
      <rPr>
        <sz val="9"/>
        <color indexed="54"/>
        <rFont val="Calibri"/>
        <family val="2"/>
      </rPr>
      <t>Non-operational effects GI</t>
    </r>
  </si>
  <si>
    <r>
      <rPr>
        <sz val="9"/>
        <color indexed="54"/>
        <rFont val="Calibri"/>
        <family val="2"/>
      </rPr>
      <t>Fixed income</t>
    </r>
  </si>
  <si>
    <r>
      <rPr>
        <sz val="9"/>
        <color indexed="54"/>
        <rFont val="Calibri"/>
        <family val="2"/>
      </rPr>
      <t>Impact market movements</t>
    </r>
  </si>
  <si>
    <r>
      <rPr>
        <sz val="9"/>
        <color indexed="54"/>
        <rFont val="Calibri"/>
        <family val="2"/>
      </rPr>
      <t>Equity</t>
    </r>
  </si>
  <si>
    <r>
      <rPr>
        <sz val="9"/>
        <color indexed="54"/>
        <rFont val="Calibri"/>
        <family val="2"/>
      </rPr>
      <t>Property</t>
    </r>
  </si>
  <si>
    <r>
      <rPr>
        <sz val="9"/>
        <color indexed="54"/>
        <rFont val="Calibri"/>
        <family val="2"/>
      </rPr>
      <t>Pensions</t>
    </r>
  </si>
  <si>
    <r>
      <rPr>
        <sz val="9"/>
        <color indexed="54"/>
        <rFont val="Calibri"/>
        <family val="2"/>
      </rPr>
      <t>Provisions</t>
    </r>
  </si>
  <si>
    <r>
      <rPr>
        <sz val="9"/>
        <color indexed="54"/>
        <rFont val="Calibri"/>
        <family val="2"/>
      </rPr>
      <t>Other</t>
    </r>
  </si>
  <si>
    <r>
      <rPr>
        <sz val="9"/>
        <color indexed="54"/>
        <rFont val="Calibri"/>
        <family val="2"/>
      </rPr>
      <t>Tax and minorities</t>
    </r>
  </si>
  <si>
    <r>
      <rPr>
        <b/>
        <sz val="11"/>
        <color indexed="54"/>
        <rFont val="Calibri"/>
        <family val="2"/>
      </rPr>
      <t>Movement in shareholders' funds explained at 31 December 2014</t>
    </r>
  </si>
  <si>
    <r>
      <rPr>
        <sz val="9"/>
        <color indexed="8"/>
        <rFont val="Calibri"/>
        <family val="2"/>
      </rPr>
      <t>Movements trough Equity</t>
    </r>
  </si>
  <si>
    <r>
      <rPr>
        <sz val="9"/>
        <color indexed="54"/>
        <rFont val="Calibri"/>
        <family val="2"/>
      </rPr>
      <t>-</t>
    </r>
  </si>
  <si>
    <r>
      <rPr>
        <sz val="9"/>
        <color indexed="54"/>
        <rFont val="Calibri"/>
        <family val="2"/>
      </rPr>
      <t>Sale DL Bank Belgium</t>
    </r>
  </si>
  <si>
    <r>
      <rPr>
        <sz val="9"/>
        <color indexed="54"/>
        <rFont val="Calibri"/>
        <family val="2"/>
      </rPr>
      <t>Other/non-insurance</t>
    </r>
  </si>
  <si>
    <r>
      <rPr>
        <b/>
        <sz val="11"/>
        <color indexed="54"/>
        <rFont val="Calibri"/>
        <family val="2"/>
      </rPr>
      <t>Shareholders' funds sensitivities</t>
    </r>
  </si>
  <si>
    <r>
      <rPr>
        <sz val="9"/>
        <color indexed="8"/>
        <rFont val="Calibri"/>
        <family val="2"/>
      </rPr>
      <t>Impact on shareholders' funds at half-year 2015</t>
    </r>
  </si>
  <si>
    <r>
      <rPr>
        <sz val="9"/>
        <color indexed="8"/>
        <rFont val="Calibri"/>
        <family val="2"/>
      </rPr>
      <t>Impact on shareholders' funds at year-end 2014</t>
    </r>
  </si>
  <si>
    <r>
      <rPr>
        <sz val="9"/>
        <color indexed="8"/>
        <rFont val="Calibri"/>
        <family val="2"/>
      </rPr>
      <t xml:space="preserve">Interest rates +25 bps </t>
    </r>
  </si>
  <si>
    <r>
      <rPr>
        <sz val="9"/>
        <color indexed="8"/>
        <rFont val="Calibri"/>
        <family val="2"/>
      </rPr>
      <t xml:space="preserve">Interest rates -25 bps  </t>
    </r>
  </si>
  <si>
    <r>
      <rPr>
        <sz val="9"/>
        <color indexed="8"/>
        <rFont val="Calibri"/>
        <family val="2"/>
      </rPr>
      <t>Credit spreads +50 bps</t>
    </r>
  </si>
  <si>
    <r>
      <rPr>
        <sz val="9"/>
        <color indexed="8"/>
        <rFont val="Calibri"/>
        <family val="2"/>
      </rPr>
      <t>Credit spreads -50 bps</t>
    </r>
  </si>
  <si>
    <r>
      <rPr>
        <sz val="9"/>
        <color indexed="8"/>
        <rFont val="Calibri"/>
        <family val="2"/>
      </rPr>
      <t>Equity values +10%</t>
    </r>
  </si>
  <si>
    <r>
      <rPr>
        <sz val="9"/>
        <color indexed="8"/>
        <rFont val="Calibri"/>
        <family val="2"/>
      </rPr>
      <t>Equity values -10%</t>
    </r>
  </si>
  <si>
    <r>
      <rPr>
        <sz val="9"/>
        <color indexed="8"/>
        <rFont val="Calibri"/>
        <family val="2"/>
      </rPr>
      <t>Property values +10%</t>
    </r>
  </si>
  <si>
    <r>
      <rPr>
        <sz val="9"/>
        <color indexed="8"/>
        <rFont val="Calibri"/>
        <family val="2"/>
      </rPr>
      <t>Property values -10%</t>
    </r>
  </si>
  <si>
    <r>
      <rPr>
        <sz val="9"/>
        <color indexed="8"/>
        <rFont val="Calibri"/>
        <family val="2"/>
      </rPr>
      <t>Funding spreads +50 bps</t>
    </r>
  </si>
  <si>
    <r>
      <rPr>
        <sz val="9"/>
        <color indexed="8"/>
        <rFont val="Calibri"/>
        <family val="2"/>
      </rPr>
      <t>Funding spreads -50 bps</t>
    </r>
  </si>
  <si>
    <r>
      <rPr>
        <b/>
        <sz val="11"/>
        <color indexed="54"/>
        <rFont val="Calibri"/>
        <family val="2"/>
      </rPr>
      <t>Traditional accounting</t>
    </r>
  </si>
  <si>
    <r>
      <rPr>
        <b/>
        <sz val="9"/>
        <color indexed="8"/>
        <rFont val="Calibri"/>
        <family val="2"/>
      </rPr>
      <t>Shareholders' funds Traditional principles</t>
    </r>
  </si>
  <si>
    <r>
      <rPr>
        <sz val="9"/>
        <color indexed="8"/>
        <rFont val="Calibri"/>
        <family val="2"/>
      </rPr>
      <t>Technical provisions</t>
    </r>
  </si>
  <si>
    <r>
      <rPr>
        <sz val="9"/>
        <color indexed="8"/>
        <rFont val="Calibri"/>
        <family val="2"/>
      </rPr>
      <t xml:space="preserve">Shareholders' funds DL principles </t>
    </r>
  </si>
  <si>
    <r>
      <rPr>
        <b/>
        <sz val="11"/>
        <color indexed="54"/>
        <rFont val="Calibri"/>
        <family val="2"/>
      </rPr>
      <t>Double leverage</t>
    </r>
  </si>
  <si>
    <r>
      <rPr>
        <sz val="9"/>
        <color indexed="8"/>
        <rFont val="Calibri"/>
        <family val="2"/>
      </rPr>
      <t>Delta Lloyd Group Capital</t>
    </r>
  </si>
  <si>
    <r>
      <rPr>
        <sz val="9"/>
        <color indexed="54"/>
        <rFont val="Calibri"/>
        <family val="2"/>
      </rPr>
      <t>Shareholders' funds (incl. non-controlling interests)</t>
    </r>
  </si>
  <si>
    <r>
      <rPr>
        <sz val="9"/>
        <color indexed="54"/>
        <rFont val="Calibri"/>
        <family val="2"/>
      </rPr>
      <t>Perpetual subordinated convertible loan (FNO)</t>
    </r>
  </si>
  <si>
    <r>
      <rPr>
        <sz val="9"/>
        <color indexed="54"/>
        <rFont val="Calibri"/>
        <family val="2"/>
      </rPr>
      <t>Perpetual subordinated loan</t>
    </r>
  </si>
  <si>
    <r>
      <rPr>
        <sz val="9"/>
        <color indexed="8"/>
        <rFont val="Calibri"/>
        <family val="2"/>
      </rPr>
      <t>Eurobond</t>
    </r>
  </si>
  <si>
    <r>
      <rPr>
        <sz val="9"/>
        <color indexed="8"/>
        <rFont val="Calibri"/>
        <family val="2"/>
      </rPr>
      <t>Commercial Paper</t>
    </r>
  </si>
  <si>
    <r>
      <rPr>
        <sz val="9"/>
        <color indexed="8"/>
        <rFont val="Calibri"/>
        <family val="2"/>
      </rPr>
      <t>In-house funding (surplus) on balance</t>
    </r>
  </si>
  <si>
    <r>
      <rPr>
        <b/>
        <sz val="9"/>
        <color indexed="8"/>
        <rFont val="Calibri"/>
        <family val="2"/>
      </rPr>
      <t>Value Subsidiaries (incl. non-controlling interests)</t>
    </r>
  </si>
  <si>
    <r>
      <rPr>
        <b/>
        <sz val="9"/>
        <color indexed="8"/>
        <rFont val="Calibri"/>
        <family val="2"/>
      </rPr>
      <t>Double leverage on Group level</t>
    </r>
  </si>
  <si>
    <r>
      <rPr>
        <b/>
        <sz val="9"/>
        <color indexed="8"/>
        <rFont val="Calibri"/>
        <family val="2"/>
      </rPr>
      <t>103.8%</t>
    </r>
  </si>
  <si>
    <r>
      <rPr>
        <b/>
        <sz val="11"/>
        <color indexed="54"/>
        <rFont val="Calibri"/>
        <family val="2"/>
      </rPr>
      <t>Net debt</t>
    </r>
  </si>
  <si>
    <r>
      <rPr>
        <b/>
        <sz val="9"/>
        <color indexed="8"/>
        <rFont val="Calibri"/>
        <family val="2"/>
      </rPr>
      <t>Total net debt</t>
    </r>
  </si>
  <si>
    <r>
      <rPr>
        <sz val="9"/>
        <color indexed="8"/>
        <rFont val="Calibri"/>
        <family val="2"/>
      </rPr>
      <t>Senior debt</t>
    </r>
  </si>
  <si>
    <r>
      <rPr>
        <sz val="9"/>
        <color indexed="8"/>
        <rFont val="Calibri"/>
        <family val="2"/>
      </rPr>
      <t>Undated subordinated debt</t>
    </r>
  </si>
  <si>
    <r>
      <rPr>
        <sz val="9"/>
        <color indexed="8"/>
        <rFont val="Calibri"/>
        <family val="2"/>
      </rPr>
      <t>Dated subordinated debt</t>
    </r>
  </si>
  <si>
    <r>
      <rPr>
        <b/>
        <sz val="9"/>
        <color indexed="8"/>
        <rFont val="Calibri"/>
        <family val="2"/>
      </rPr>
      <t>Debt ratios</t>
    </r>
  </si>
  <si>
    <r>
      <rPr>
        <sz val="9"/>
        <color indexed="8"/>
        <rFont val="Calibri"/>
        <family val="2"/>
      </rPr>
      <t>na</t>
    </r>
  </si>
  <si>
    <r>
      <rPr>
        <b/>
        <sz val="11"/>
        <color indexed="54"/>
        <rFont val="Calibri"/>
        <family val="2"/>
      </rPr>
      <t>Restatement of comparative figures in the consolidated income statement first half 2014</t>
    </r>
  </si>
  <si>
    <r>
      <rPr>
        <sz val="9"/>
        <color indexed="8"/>
        <rFont val="Calibri"/>
        <family val="2"/>
      </rPr>
      <t>Previously reported</t>
    </r>
  </si>
  <si>
    <r>
      <rPr>
        <sz val="9"/>
        <color indexed="8"/>
        <rFont val="Calibri"/>
        <family val="2"/>
      </rPr>
      <t>Change in accounting policy for technical provision and related assets</t>
    </r>
  </si>
  <si>
    <r>
      <rPr>
        <sz val="9"/>
        <color indexed="8"/>
        <rFont val="Calibri"/>
        <family val="2"/>
      </rPr>
      <t>Reclas- sification discontinued operations</t>
    </r>
  </si>
  <si>
    <r>
      <rPr>
        <sz val="9"/>
        <color indexed="8"/>
        <rFont val="Calibri"/>
        <family val="2"/>
      </rPr>
      <t>Restated</t>
    </r>
  </si>
  <si>
    <r>
      <rPr>
        <sz val="9"/>
        <color indexed="8"/>
        <rFont val="Calibri"/>
        <family val="2"/>
      </rPr>
      <t>Total income</t>
    </r>
  </si>
  <si>
    <r>
      <rPr>
        <b/>
        <sz val="9"/>
        <color indexed="8"/>
        <rFont val="Calibri"/>
        <family val="2"/>
      </rPr>
      <t>-</t>
    </r>
  </si>
  <si>
    <r>
      <rPr>
        <b/>
        <sz val="11"/>
        <color indexed="54"/>
        <rFont val="Calibri"/>
        <family val="2"/>
      </rPr>
      <t>Segment statement of financial position at 30 June 2015</t>
    </r>
  </si>
  <si>
    <r>
      <rPr>
        <sz val="9"/>
        <color indexed="8"/>
        <rFont val="Calibri"/>
        <family val="2"/>
      </rPr>
      <t>Corporate and Other Activities</t>
    </r>
  </si>
  <si>
    <r>
      <rPr>
        <sz val="9"/>
        <color indexed="8"/>
        <rFont val="Calibri"/>
        <family val="2"/>
      </rPr>
      <t>Eliminations</t>
    </r>
  </si>
  <si>
    <r>
      <rPr>
        <sz val="9"/>
        <color indexed="54"/>
        <rFont val="Calibri"/>
        <family val="2"/>
      </rPr>
      <t>Intangible assets</t>
    </r>
  </si>
  <si>
    <r>
      <rPr>
        <sz val="9"/>
        <color indexed="54"/>
        <rFont val="Calibri"/>
        <family val="2"/>
      </rPr>
      <t>Associates and joint ventures</t>
    </r>
  </si>
  <si>
    <r>
      <rPr>
        <sz val="9"/>
        <color indexed="54"/>
        <rFont val="Calibri"/>
        <family val="2"/>
      </rPr>
      <t>Financial investments</t>
    </r>
  </si>
  <si>
    <r>
      <rPr>
        <sz val="9"/>
        <color indexed="54"/>
        <rFont val="Calibri"/>
        <family val="2"/>
      </rPr>
      <t>Reinsurance assets</t>
    </r>
  </si>
  <si>
    <r>
      <rPr>
        <sz val="9"/>
        <color indexed="54"/>
        <rFont val="Calibri"/>
        <family val="2"/>
      </rPr>
      <t>Assets held for sale</t>
    </r>
  </si>
  <si>
    <r>
      <rPr>
        <sz val="9"/>
        <color indexed="54"/>
        <rFont val="Calibri"/>
        <family val="2"/>
      </rPr>
      <t>Other assets</t>
    </r>
  </si>
  <si>
    <r>
      <rPr>
        <b/>
        <sz val="9"/>
        <color indexed="8"/>
        <rFont val="Calibri"/>
        <family val="2"/>
      </rPr>
      <t>Total shareholders' funds</t>
    </r>
  </si>
  <si>
    <r>
      <rPr>
        <sz val="9"/>
        <color indexed="54"/>
        <rFont val="Calibri"/>
        <family val="2"/>
      </rPr>
      <t>Insurance liabilities</t>
    </r>
  </si>
  <si>
    <r>
      <rPr>
        <sz val="9"/>
        <color indexed="54"/>
        <rFont val="Calibri"/>
        <family val="2"/>
      </rPr>
      <t>Investment liabilities</t>
    </r>
  </si>
  <si>
    <r>
      <rPr>
        <sz val="9"/>
        <color indexed="54"/>
        <rFont val="Calibri"/>
        <family val="2"/>
      </rPr>
      <t>Borrowings</t>
    </r>
  </si>
  <si>
    <r>
      <rPr>
        <sz val="9"/>
        <color indexed="54"/>
        <rFont val="Calibri"/>
        <family val="2"/>
      </rPr>
      <t>Liabilities relating to assets held for sale</t>
    </r>
  </si>
  <si>
    <r>
      <rPr>
        <sz val="9"/>
        <color indexed="54"/>
        <rFont val="Calibri"/>
        <family val="2"/>
      </rPr>
      <t>Other liabilities</t>
    </r>
  </si>
  <si>
    <r>
      <rPr>
        <sz val="9"/>
        <color indexed="8"/>
        <rFont val="Calibri"/>
        <family val="2"/>
      </rPr>
      <t>Intangible assets</t>
    </r>
  </si>
  <si>
    <r>
      <rPr>
        <sz val="9"/>
        <color indexed="8"/>
        <rFont val="Calibri"/>
        <family val="2"/>
      </rPr>
      <t>Capital injection subsidiaries</t>
    </r>
  </si>
  <si>
    <r>
      <rPr>
        <b/>
        <sz val="9"/>
        <color indexed="8"/>
        <rFont val="Calibri"/>
        <family val="2"/>
      </rPr>
      <t>Total capital expenditure</t>
    </r>
  </si>
  <si>
    <r>
      <rPr>
        <b/>
        <sz val="11"/>
        <color indexed="54"/>
        <rFont val="Calibri"/>
        <family val="2"/>
      </rPr>
      <t>Segment statement of financial position at 31 December 2014</t>
    </r>
  </si>
  <si>
    <r>
      <rPr>
        <sz val="9"/>
        <color indexed="8"/>
        <rFont val="Calibri"/>
        <family val="2"/>
      </rPr>
      <t>Life **</t>
    </r>
  </si>
  <si>
    <r>
      <rPr>
        <sz val="9"/>
        <color indexed="8"/>
        <rFont val="Calibri"/>
        <family val="2"/>
      </rPr>
      <t>Bank **</t>
    </r>
  </si>
  <si>
    <r>
      <rPr>
        <sz val="9"/>
        <color indexed="8"/>
        <rFont val="Calibri"/>
        <family val="2"/>
      </rPr>
      <t>Asset Management*</t>
    </r>
  </si>
  <si>
    <r>
      <rPr>
        <sz val="9"/>
        <color indexed="8"/>
        <rFont val="Calibri"/>
        <family val="2"/>
      </rPr>
      <t>Corporate and other activities*</t>
    </r>
  </si>
  <si>
    <r>
      <rPr>
        <sz val="9"/>
        <color indexed="54"/>
        <rFont val="Calibri"/>
        <family val="2"/>
      </rPr>
      <t xml:space="preserve">Assets held for sale </t>
    </r>
  </si>
  <si>
    <r>
      <rPr>
        <sz val="9"/>
        <color indexed="8"/>
        <rFont val="Calibri"/>
        <family val="2"/>
      </rPr>
      <t>Purchase of subsidiaries</t>
    </r>
  </si>
  <si>
    <r>
      <rPr>
        <sz val="8"/>
        <color indexed="8"/>
        <rFont val="Calibri"/>
        <family val="2"/>
      </rPr>
      <t xml:space="preserve">* Delta Lloyd Treasury is reclassified from segment Asset Management to segment Corporate and other activities </t>
    </r>
  </si>
  <si>
    <r>
      <rPr>
        <sz val="8"/>
        <color indexed="8"/>
        <rFont val="Calibri"/>
        <family val="2"/>
      </rPr>
      <t>** Restated for change in presentation of held for sale activities</t>
    </r>
  </si>
  <si>
    <r>
      <rPr>
        <b/>
        <sz val="11"/>
        <color indexed="54"/>
        <rFont val="Calibri"/>
        <family val="2"/>
      </rPr>
      <t>Income and result for the first half 2015</t>
    </r>
  </si>
  <si>
    <r>
      <rPr>
        <sz val="9"/>
        <color indexed="8"/>
        <rFont val="Calibri"/>
        <family val="2"/>
      </rPr>
      <t>Asset Manage- ment</t>
    </r>
  </si>
  <si>
    <r>
      <rPr>
        <sz val="9"/>
        <color indexed="8"/>
        <rFont val="Calibri"/>
        <family val="2"/>
      </rPr>
      <t>Elimi-                                 nations</t>
    </r>
  </si>
  <si>
    <r>
      <rPr>
        <sz val="9"/>
        <color indexed="8"/>
        <rFont val="Calibri"/>
        <family val="2"/>
      </rPr>
      <t>Gross written premiums</t>
    </r>
  </si>
  <si>
    <r>
      <rPr>
        <b/>
        <sz val="9"/>
        <color indexed="8"/>
        <rFont val="Calibri"/>
        <family val="2"/>
      </rPr>
      <t>Net premiums earned</t>
    </r>
  </si>
  <si>
    <r>
      <rPr>
        <b/>
        <sz val="9"/>
        <color indexed="8"/>
        <rFont val="Calibri"/>
        <family val="2"/>
      </rPr>
      <t>Fee and commission income</t>
    </r>
  </si>
  <si>
    <r>
      <rPr>
        <b/>
        <sz val="9"/>
        <color indexed="8"/>
        <rFont val="Calibri"/>
        <family val="2"/>
      </rPr>
      <t>Net investment income</t>
    </r>
  </si>
  <si>
    <r>
      <rPr>
        <sz val="9"/>
        <color indexed="8"/>
        <rFont val="Calibri"/>
        <family val="2"/>
      </rPr>
      <t>Interest income</t>
    </r>
  </si>
  <si>
    <r>
      <rPr>
        <sz val="9"/>
        <color indexed="8"/>
        <rFont val="Calibri"/>
        <family val="2"/>
      </rPr>
      <t>Net rental income</t>
    </r>
  </si>
  <si>
    <r>
      <rPr>
        <sz val="9"/>
        <color indexed="8"/>
        <rFont val="Calibri"/>
        <family val="2"/>
      </rPr>
      <t>Dividends</t>
    </r>
  </si>
  <si>
    <r>
      <rPr>
        <sz val="9"/>
        <color indexed="8"/>
        <rFont val="Calibri"/>
        <family val="2"/>
      </rPr>
      <t>Movements in the fair value of investments classified as held for trading</t>
    </r>
  </si>
  <si>
    <r>
      <rPr>
        <sz val="9"/>
        <color indexed="8"/>
        <rFont val="Calibri"/>
        <family val="2"/>
      </rPr>
      <t>Movements in the fair value of investments classified as other than trading</t>
    </r>
  </si>
  <si>
    <r>
      <rPr>
        <sz val="9"/>
        <color indexed="8"/>
        <rFont val="Calibri"/>
        <family val="2"/>
      </rPr>
      <t xml:space="preserve">Realised gains and losses on investments classified as available for sale </t>
    </r>
  </si>
  <si>
    <r>
      <rPr>
        <sz val="9"/>
        <color indexed="8"/>
        <rFont val="Calibri"/>
        <family val="2"/>
      </rPr>
      <t xml:space="preserve">Impairment of investments classified as available for sale </t>
    </r>
  </si>
  <si>
    <r>
      <rPr>
        <sz val="9"/>
        <color indexed="8"/>
        <rFont val="Calibri"/>
        <family val="2"/>
      </rPr>
      <t>Result from loans and receivables</t>
    </r>
  </si>
  <si>
    <r>
      <rPr>
        <sz val="9"/>
        <color indexed="8"/>
        <rFont val="Calibri"/>
        <family val="2"/>
      </rPr>
      <t>Impairment of loans and receivables</t>
    </r>
  </si>
  <si>
    <r>
      <rPr>
        <sz val="9"/>
        <color indexed="8"/>
        <rFont val="Calibri"/>
        <family val="2"/>
      </rPr>
      <t>Reversal of impairment of loans and receivables</t>
    </r>
  </si>
  <si>
    <r>
      <rPr>
        <sz val="9"/>
        <color indexed="8"/>
        <rFont val="Calibri"/>
        <family val="2"/>
      </rPr>
      <t>Result from derivatives</t>
    </r>
  </si>
  <si>
    <r>
      <rPr>
        <sz val="9"/>
        <color indexed="8"/>
        <rFont val="Calibri"/>
        <family val="2"/>
      </rPr>
      <t>Other investment income</t>
    </r>
  </si>
  <si>
    <r>
      <rPr>
        <sz val="9"/>
        <color indexed="8"/>
        <rFont val="Calibri"/>
        <family val="2"/>
      </rPr>
      <t>Share of profit or loss after tax of associates</t>
    </r>
  </si>
  <si>
    <r>
      <rPr>
        <b/>
        <sz val="9"/>
        <color indexed="8"/>
        <rFont val="Calibri"/>
        <family val="2"/>
      </rPr>
      <t>Total investment income</t>
    </r>
  </si>
  <si>
    <r>
      <rPr>
        <sz val="9"/>
        <color indexed="8"/>
        <rFont val="Calibri"/>
        <family val="2"/>
      </rPr>
      <t>Other income</t>
    </r>
  </si>
  <si>
    <r>
      <rPr>
        <sz val="9"/>
        <color indexed="8"/>
        <rFont val="Calibri"/>
        <family val="2"/>
      </rPr>
      <t>Total intercompany income</t>
    </r>
  </si>
  <si>
    <r>
      <rPr>
        <b/>
        <sz val="9"/>
        <color indexed="8"/>
        <rFont val="Calibri"/>
        <family val="2"/>
      </rPr>
      <t>Revenue from external customers</t>
    </r>
  </si>
  <si>
    <r>
      <rPr>
        <sz val="9"/>
        <color indexed="8"/>
        <rFont val="Calibri"/>
        <family val="2"/>
      </rPr>
      <t>Result after tax and non-controlling interests</t>
    </r>
  </si>
  <si>
    <r>
      <rPr>
        <b/>
        <sz val="11"/>
        <color indexed="54"/>
        <rFont val="Calibri"/>
        <family val="2"/>
      </rPr>
      <t>Income and result for the first half 2014</t>
    </r>
  </si>
  <si>
    <r>
      <rPr>
        <sz val="9"/>
        <color indexed="8"/>
        <rFont val="Calibri"/>
        <family val="2"/>
      </rPr>
      <t>General*</t>
    </r>
  </si>
  <si>
    <r>
      <rPr>
        <sz val="9"/>
        <color indexed="8"/>
        <rFont val="Calibri"/>
        <family val="2"/>
      </rPr>
      <t>Bank ****</t>
    </r>
  </si>
  <si>
    <r>
      <rPr>
        <sz val="9"/>
        <color indexed="8"/>
        <rFont val="Calibri"/>
        <family val="2"/>
      </rPr>
      <t>Asset Manage- ment**</t>
    </r>
  </si>
  <si>
    <r>
      <rPr>
        <sz val="9"/>
        <color indexed="8"/>
        <rFont val="Calibri"/>
        <family val="2"/>
      </rPr>
      <t>Corporate and other activities**</t>
    </r>
  </si>
  <si>
    <r>
      <rPr>
        <sz val="9"/>
        <color indexed="8"/>
        <rFont val="Calibri"/>
        <family val="2"/>
      </rPr>
      <t>Elimi-                           nations</t>
    </r>
  </si>
  <si>
    <r>
      <rPr>
        <sz val="9"/>
        <color indexed="8"/>
        <rFont val="Calibri"/>
        <family val="2"/>
      </rPr>
      <t>Total*</t>
    </r>
  </si>
  <si>
    <r>
      <rPr>
        <b/>
        <sz val="9"/>
        <color indexed="8"/>
        <rFont val="Calibri"/>
        <family val="2"/>
      </rPr>
      <t>New operational result after tax and non-controlling interests***</t>
    </r>
  </si>
  <si>
    <r>
      <rPr>
        <sz val="8"/>
        <color indexed="8"/>
        <rFont val="Calibri"/>
        <family val="2"/>
      </rPr>
      <t xml:space="preserve">* Restated, see section 2.6.2.'Financial impact of changes in accounting policies and reclassifications' </t>
    </r>
  </si>
  <si>
    <r>
      <rPr>
        <sz val="8"/>
        <color indexed="8"/>
        <rFont val="Calibri"/>
        <family val="2"/>
      </rPr>
      <t>** Delta Lloyd Treasury is reclassified from segment Asset Management to segment Corporate and other activities</t>
    </r>
  </si>
  <si>
    <r>
      <rPr>
        <sz val="8"/>
        <color indexed="8"/>
        <rFont val="Calibri"/>
        <family val="2"/>
      </rPr>
      <t>*** Restated for change in definition of operational result</t>
    </r>
  </si>
  <si>
    <r>
      <rPr>
        <sz val="8"/>
        <color indexed="8"/>
        <rFont val="Calibri"/>
        <family val="2"/>
      </rPr>
      <t>**** Restated for change in presentation of held for sale activities</t>
    </r>
  </si>
  <si>
    <r>
      <rPr>
        <b/>
        <sz val="11"/>
        <color indexed="54"/>
        <rFont val="Calibri"/>
        <family val="2"/>
      </rPr>
      <t>Expenses for the first half 2015</t>
    </r>
  </si>
  <si>
    <r>
      <rPr>
        <sz val="9"/>
        <color indexed="8"/>
        <rFont val="Calibri"/>
        <family val="2"/>
      </rPr>
      <t>Elimi-                                               nations</t>
    </r>
  </si>
  <si>
    <r>
      <rPr>
        <sz val="9"/>
        <color indexed="8"/>
        <rFont val="Calibri"/>
        <family val="2"/>
      </rPr>
      <t>Net claims and benefits paid*</t>
    </r>
  </si>
  <si>
    <r>
      <rPr>
        <sz val="9"/>
        <color indexed="8"/>
        <rFont val="Calibri"/>
        <family val="2"/>
      </rPr>
      <t>Total change in insurance liabilities, net of reinsurance</t>
    </r>
  </si>
  <si>
    <r>
      <rPr>
        <sz val="9"/>
        <color indexed="8"/>
        <rFont val="Calibri"/>
        <family val="2"/>
      </rPr>
      <t>Charge to financial liability on behalf of third party interest in investment funds</t>
    </r>
  </si>
  <si>
    <r>
      <rPr>
        <sz val="9"/>
        <color indexed="8"/>
        <rFont val="Calibri"/>
        <family val="2"/>
      </rPr>
      <t>Expenses relating to the acquisition of insurance, investment and other contracts</t>
    </r>
  </si>
  <si>
    <r>
      <rPr>
        <sz val="9"/>
        <color indexed="8"/>
        <rFont val="Calibri"/>
        <family val="2"/>
      </rPr>
      <t>Total finance costs</t>
    </r>
  </si>
  <si>
    <r>
      <rPr>
        <sz val="9"/>
        <color indexed="54"/>
        <rFont val="Calibri"/>
        <family val="2"/>
      </rPr>
      <t>Staff costs and other employee-related expenditures</t>
    </r>
  </si>
  <si>
    <r>
      <rPr>
        <sz val="9"/>
        <color indexed="54"/>
        <rFont val="Calibri"/>
        <family val="2"/>
      </rPr>
      <t>Amortisation of intangible fixed assets</t>
    </r>
  </si>
  <si>
    <r>
      <rPr>
        <sz val="9"/>
        <color indexed="54"/>
        <rFont val="Calibri"/>
        <family val="2"/>
      </rPr>
      <t>Depreciation of property and equipment</t>
    </r>
  </si>
  <si>
    <r>
      <rPr>
        <sz val="9"/>
        <color indexed="54"/>
        <rFont val="Calibri"/>
        <family val="2"/>
      </rPr>
      <t>Operating expenses</t>
    </r>
  </si>
  <si>
    <r>
      <rPr>
        <sz val="9"/>
        <color indexed="54"/>
        <rFont val="Calibri"/>
        <family val="2"/>
      </rPr>
      <t>Impairment of receivables</t>
    </r>
  </si>
  <si>
    <r>
      <rPr>
        <sz val="9"/>
        <color indexed="54"/>
        <rFont val="Calibri"/>
        <family val="2"/>
      </rPr>
      <t>Reversal of impairment of receivables</t>
    </r>
  </si>
  <si>
    <r>
      <rPr>
        <sz val="9"/>
        <color indexed="54"/>
        <rFont val="Calibri"/>
        <family val="2"/>
      </rPr>
      <t>Allocated to expenses relating to the acquisition of insurance, investment and other contracts</t>
    </r>
  </si>
  <si>
    <r>
      <rPr>
        <sz val="9"/>
        <color indexed="8"/>
        <rFont val="Calibri"/>
        <family val="2"/>
      </rPr>
      <t>Total other operating expenses</t>
    </r>
  </si>
  <si>
    <r>
      <rPr>
        <b/>
        <sz val="9"/>
        <color indexed="8"/>
        <rFont val="Calibri"/>
        <family val="2"/>
      </rPr>
      <t>Total expenses</t>
    </r>
  </si>
  <si>
    <r>
      <rPr>
        <sz val="8"/>
        <color indexed="8"/>
        <rFont val="Calibri"/>
        <family val="2"/>
      </rPr>
      <t>* Net claims and benefits paid includes profit sharing and discounts</t>
    </r>
  </si>
  <si>
    <r>
      <rPr>
        <b/>
        <sz val="11"/>
        <color indexed="54"/>
        <rFont val="Calibri"/>
        <family val="2"/>
      </rPr>
      <t>Expenses for the first half 2014</t>
    </r>
  </si>
  <si>
    <r>
      <rPr>
        <sz val="9"/>
        <color indexed="8"/>
        <rFont val="Calibri"/>
        <family val="2"/>
      </rPr>
      <t>Asset Management ***</t>
    </r>
  </si>
  <si>
    <r>
      <rPr>
        <sz val="9"/>
        <color indexed="8"/>
        <rFont val="Calibri"/>
        <family val="2"/>
      </rPr>
      <t>Corporate and other activities***</t>
    </r>
  </si>
  <si>
    <r>
      <rPr>
        <sz val="9"/>
        <color indexed="8"/>
        <rFont val="Calibri"/>
        <family val="2"/>
      </rPr>
      <t>Net claims and benefits paid**</t>
    </r>
  </si>
  <si>
    <r>
      <rPr>
        <sz val="9"/>
        <color indexed="54"/>
        <rFont val="Calibri"/>
        <family val="2"/>
      </rPr>
      <t>Impairment of property and equipment</t>
    </r>
  </si>
  <si>
    <r>
      <rPr>
        <sz val="8"/>
        <color indexed="8"/>
        <rFont val="Calibri"/>
        <family val="2"/>
      </rPr>
      <t>* Restated, see section 2.6.2. Financial impact of changes in accounting policies and reclassifications</t>
    </r>
  </si>
  <si>
    <r>
      <rPr>
        <sz val="8"/>
        <color indexed="8"/>
        <rFont val="Calibri"/>
        <family val="2"/>
      </rPr>
      <t>**  Net claims and benefits paid includes profit sharing and discounts</t>
    </r>
  </si>
  <si>
    <r>
      <rPr>
        <sz val="8"/>
        <color indexed="8"/>
        <rFont val="Calibri"/>
        <family val="2"/>
      </rPr>
      <t>*** Delta Lloyd Treasury is reclassified from segment Asset Management to Corporate and other activities</t>
    </r>
  </si>
  <si>
    <r>
      <rPr>
        <b/>
        <sz val="11"/>
        <color indexed="54"/>
        <rFont val="Calibri"/>
        <family val="2"/>
      </rPr>
      <t>Key figures Life insurance</t>
    </r>
  </si>
  <si>
    <r>
      <rPr>
        <sz val="9"/>
        <color indexed="8"/>
        <rFont val="Calibri"/>
        <family val="2"/>
      </rPr>
      <t>New business single premium</t>
    </r>
  </si>
  <si>
    <r>
      <rPr>
        <sz val="9"/>
        <color indexed="8"/>
        <rFont val="Calibri"/>
        <family val="2"/>
      </rPr>
      <t>New business annual premium</t>
    </r>
  </si>
  <si>
    <r>
      <rPr>
        <sz val="9"/>
        <color indexed="8"/>
        <rFont val="Calibri"/>
        <family val="2"/>
      </rPr>
      <t>New annualised premium income (NAPI)</t>
    </r>
  </si>
  <si>
    <r>
      <rPr>
        <sz val="9"/>
        <color indexed="54"/>
        <rFont val="Calibri"/>
        <family val="2"/>
      </rPr>
      <t>Individual life</t>
    </r>
  </si>
  <si>
    <r>
      <rPr>
        <sz val="9"/>
        <color indexed="54"/>
        <rFont val="Calibri"/>
        <family val="2"/>
      </rPr>
      <t>Group defined benefit</t>
    </r>
  </si>
  <si>
    <r>
      <rPr>
        <sz val="9"/>
        <color indexed="54"/>
        <rFont val="Calibri"/>
        <family val="2"/>
      </rPr>
      <t>Group defined contribution</t>
    </r>
  </si>
  <si>
    <r>
      <rPr>
        <sz val="9"/>
        <color indexed="8"/>
        <rFont val="Calibri"/>
        <family val="2"/>
      </rPr>
      <t>Insurance liabilities for operational result</t>
    </r>
  </si>
  <si>
    <r>
      <rPr>
        <sz val="9"/>
        <color indexed="8"/>
        <rFont val="Calibri"/>
        <family val="2"/>
      </rPr>
      <t>New business value</t>
    </r>
  </si>
  <si>
    <r>
      <rPr>
        <sz val="9"/>
        <color indexed="8"/>
        <rFont val="Calibri"/>
        <family val="2"/>
      </rPr>
      <t>New business margin</t>
    </r>
  </si>
  <si>
    <r>
      <rPr>
        <sz val="9"/>
        <color indexed="8"/>
        <rFont val="Calibri"/>
        <family val="2"/>
      </rPr>
      <t>Result before tax</t>
    </r>
  </si>
  <si>
    <r>
      <rPr>
        <b/>
        <sz val="11"/>
        <color indexed="54"/>
        <rFont val="Calibri"/>
        <family val="2"/>
      </rPr>
      <t>Gross operational result Life insurance</t>
    </r>
  </si>
  <si>
    <r>
      <rPr>
        <sz val="9"/>
        <color indexed="8"/>
        <rFont val="Calibri"/>
        <family val="2"/>
      </rPr>
      <t>Technical result</t>
    </r>
  </si>
  <si>
    <r>
      <rPr>
        <sz val="9"/>
        <color indexed="54"/>
        <rFont val="Calibri"/>
        <family val="2"/>
      </rPr>
      <t xml:space="preserve">   Operational result on mortality, disability and lapses</t>
    </r>
  </si>
  <si>
    <r>
      <rPr>
        <sz val="9"/>
        <color indexed="54"/>
        <rFont val="Calibri"/>
        <family val="2"/>
      </rPr>
      <t xml:space="preserve">   Normalised expense margins</t>
    </r>
  </si>
  <si>
    <r>
      <rPr>
        <sz val="9"/>
        <color indexed="54"/>
        <rFont val="Calibri"/>
        <family val="2"/>
      </rPr>
      <t xml:space="preserve">     Coupon income</t>
    </r>
  </si>
  <si>
    <r>
      <rPr>
        <sz val="9"/>
        <color indexed="54"/>
        <rFont val="Calibri"/>
        <family val="2"/>
      </rPr>
      <t xml:space="preserve">     Interest income mortgages</t>
    </r>
  </si>
  <si>
    <r>
      <rPr>
        <sz val="9"/>
        <color indexed="54"/>
        <rFont val="Calibri"/>
        <family val="2"/>
      </rPr>
      <t xml:space="preserve">     Dividend income</t>
    </r>
  </si>
  <si>
    <r>
      <rPr>
        <sz val="9"/>
        <color indexed="54"/>
        <rFont val="Calibri"/>
        <family val="2"/>
      </rPr>
      <t xml:space="preserve">     Rental income</t>
    </r>
  </si>
  <si>
    <r>
      <rPr>
        <sz val="9"/>
        <color indexed="54"/>
        <rFont val="Calibri"/>
        <family val="2"/>
      </rPr>
      <t>Cost of liabilities</t>
    </r>
  </si>
  <si>
    <r>
      <rPr>
        <sz val="9"/>
        <color indexed="54"/>
        <rFont val="Calibri"/>
        <family val="2"/>
      </rPr>
      <t xml:space="preserve">     Required interest segment Life</t>
    </r>
  </si>
  <si>
    <r>
      <rPr>
        <sz val="9"/>
        <color indexed="54"/>
        <rFont val="Calibri"/>
        <family val="2"/>
      </rPr>
      <t xml:space="preserve">     Required interest income and protection</t>
    </r>
  </si>
  <si>
    <r>
      <rPr>
        <sz val="9"/>
        <color indexed="54"/>
        <rFont val="Calibri"/>
        <family val="2"/>
      </rPr>
      <t xml:space="preserve">     Finance costs</t>
    </r>
  </si>
  <si>
    <r>
      <rPr>
        <b/>
        <sz val="11"/>
        <color indexed="54"/>
        <rFont val="Calibri"/>
        <family val="2"/>
      </rPr>
      <t>Life provisions</t>
    </r>
  </si>
  <si>
    <r>
      <rPr>
        <sz val="9"/>
        <color indexed="8"/>
        <rFont val="Calibri"/>
        <family val="2"/>
      </rPr>
      <t>Written Premium</t>
    </r>
  </si>
  <si>
    <r>
      <rPr>
        <sz val="9"/>
        <color indexed="8"/>
        <rFont val="Calibri"/>
        <family val="2"/>
      </rPr>
      <t>Interest</t>
    </r>
  </si>
  <si>
    <r>
      <rPr>
        <sz val="9"/>
        <color indexed="8"/>
        <rFont val="Calibri"/>
        <family val="2"/>
      </rPr>
      <t>Claims and portfolio movement</t>
    </r>
  </si>
  <si>
    <r>
      <rPr>
        <sz val="9"/>
        <color indexed="8"/>
        <rFont val="Calibri"/>
        <family val="2"/>
      </rPr>
      <t>HfS classification DL Germany</t>
    </r>
  </si>
  <si>
    <r>
      <rPr>
        <b/>
        <sz val="11"/>
        <color indexed="54"/>
        <rFont val="Calibri"/>
        <family val="2"/>
      </rPr>
      <t xml:space="preserve">Key figures General insurance </t>
    </r>
  </si>
  <si>
    <r>
      <rPr>
        <sz val="9"/>
        <color indexed="8"/>
        <rFont val="Calibri"/>
        <family val="2"/>
      </rPr>
      <t>Total new business</t>
    </r>
  </si>
  <si>
    <r>
      <rPr>
        <sz val="9"/>
        <color indexed="8"/>
        <rFont val="Calibri"/>
        <family val="2"/>
      </rPr>
      <t>Total decreases</t>
    </r>
  </si>
  <si>
    <r>
      <rPr>
        <sz val="9"/>
        <color indexed="54"/>
        <rFont val="Calibri"/>
        <family val="2"/>
      </rPr>
      <t>Property and casualty</t>
    </r>
  </si>
  <si>
    <r>
      <rPr>
        <sz val="9"/>
        <color indexed="54"/>
        <rFont val="Calibri"/>
        <family val="2"/>
      </rPr>
      <t>Income protection</t>
    </r>
  </si>
  <si>
    <r>
      <rPr>
        <sz val="9"/>
        <color indexed="8"/>
        <rFont val="Calibri"/>
        <family val="2"/>
      </rPr>
      <t>Combined ratio Managerial</t>
    </r>
  </si>
  <si>
    <r>
      <rPr>
        <b/>
        <sz val="11"/>
        <color indexed="54"/>
        <rFont val="Calibri"/>
        <family val="2"/>
      </rPr>
      <t xml:space="preserve">Gross operational result General insurance </t>
    </r>
  </si>
  <si>
    <r>
      <rPr>
        <sz val="9"/>
        <color indexed="8"/>
        <rFont val="Calibri"/>
        <family val="2"/>
      </rPr>
      <t xml:space="preserve">Technical result </t>
    </r>
  </si>
  <si>
    <r>
      <rPr>
        <sz val="9"/>
        <color indexed="54"/>
        <rFont val="Calibri"/>
        <family val="2"/>
      </rPr>
      <t>Net earned premium</t>
    </r>
  </si>
  <si>
    <r>
      <rPr>
        <sz val="9"/>
        <color indexed="54"/>
        <rFont val="Calibri"/>
        <family val="2"/>
      </rPr>
      <t>Benefits and claims</t>
    </r>
  </si>
  <si>
    <r>
      <rPr>
        <sz val="9"/>
        <color indexed="54"/>
        <rFont val="Calibri"/>
        <family val="2"/>
      </rPr>
      <t>Expenses and commissions</t>
    </r>
  </si>
  <si>
    <r>
      <rPr>
        <b/>
        <sz val="9"/>
        <color indexed="8"/>
        <rFont val="Calibri"/>
        <family val="2"/>
      </rPr>
      <t xml:space="preserve">Gross operational result </t>
    </r>
  </si>
  <si>
    <r>
      <rPr>
        <b/>
        <sz val="11"/>
        <color indexed="54"/>
        <rFont val="Calibri"/>
        <family val="2"/>
      </rPr>
      <t>Key figures Asset management</t>
    </r>
  </si>
  <si>
    <r>
      <rPr>
        <sz val="9"/>
        <color indexed="8"/>
        <rFont val="Calibri"/>
        <family val="2"/>
      </rPr>
      <t>Net inflow new money</t>
    </r>
  </si>
  <si>
    <r>
      <rPr>
        <sz val="9"/>
        <color indexed="54"/>
        <rFont val="Calibri"/>
        <family val="2"/>
      </rPr>
      <t>Institutional mandates</t>
    </r>
  </si>
  <si>
    <r>
      <rPr>
        <sz val="9"/>
        <color indexed="54"/>
        <rFont val="Calibri"/>
        <family val="2"/>
      </rPr>
      <t>Third party funds</t>
    </r>
  </si>
  <si>
    <r>
      <rPr>
        <sz val="9"/>
        <color indexed="8"/>
        <rFont val="Calibri"/>
        <family val="2"/>
      </rPr>
      <t>Funds under Management</t>
    </r>
  </si>
  <si>
    <r>
      <rPr>
        <sz val="9"/>
        <color indexed="54"/>
        <rFont val="Calibri"/>
        <family val="2"/>
      </rPr>
      <t>Retail</t>
    </r>
  </si>
  <si>
    <r>
      <rPr>
        <sz val="9"/>
        <color indexed="54"/>
        <rFont val="Calibri"/>
        <family val="2"/>
      </rPr>
      <t xml:space="preserve">Institutional  </t>
    </r>
  </si>
  <si>
    <r>
      <rPr>
        <b/>
        <sz val="11"/>
        <color indexed="54"/>
        <rFont val="Calibri"/>
        <family val="2"/>
      </rPr>
      <t>Gross operational result Asset management</t>
    </r>
  </si>
  <si>
    <r>
      <rPr>
        <sz val="9"/>
        <color indexed="54"/>
        <rFont val="Calibri"/>
        <family val="2"/>
      </rPr>
      <t>Fee and commission expenses</t>
    </r>
  </si>
  <si>
    <r>
      <rPr>
        <sz val="9"/>
        <color indexed="54"/>
        <rFont val="Calibri"/>
        <family val="2"/>
      </rPr>
      <t>Operational expenses</t>
    </r>
  </si>
  <si>
    <r>
      <rPr>
        <b/>
        <sz val="11"/>
        <color indexed="54"/>
        <rFont val="Calibri"/>
        <family val="2"/>
      </rPr>
      <t>Key figures Bank Netherlands</t>
    </r>
  </si>
  <si>
    <r>
      <rPr>
        <sz val="9"/>
        <color indexed="8"/>
        <rFont val="Calibri"/>
        <family val="2"/>
      </rPr>
      <t>Mortgages balance</t>
    </r>
  </si>
  <si>
    <r>
      <rPr>
        <sz val="9"/>
        <color indexed="8"/>
        <rFont val="Calibri"/>
        <family val="2"/>
      </rPr>
      <t>Savings balance (incl. banksparen)</t>
    </r>
  </si>
  <si>
    <r>
      <rPr>
        <sz val="9"/>
        <color indexed="8"/>
        <rFont val="Calibri"/>
        <family val="2"/>
      </rPr>
      <t xml:space="preserve">Common equity tier-1 </t>
    </r>
  </si>
  <si>
    <r>
      <rPr>
        <b/>
        <sz val="11"/>
        <color indexed="54"/>
        <rFont val="Calibri"/>
        <family val="2"/>
      </rPr>
      <t>Gross operational result Bank Netherlands</t>
    </r>
  </si>
  <si>
    <r>
      <rPr>
        <sz val="9"/>
        <color indexed="54"/>
        <rFont val="Calibri"/>
        <family val="2"/>
      </rPr>
      <t>Net interest income</t>
    </r>
  </si>
  <si>
    <r>
      <rPr>
        <sz val="9"/>
        <color indexed="54"/>
        <rFont val="Calibri"/>
        <family val="2"/>
      </rPr>
      <t>Net fee and commission income</t>
    </r>
  </si>
  <si>
    <r>
      <rPr>
        <b/>
        <sz val="11"/>
        <color indexed="54"/>
        <rFont val="Calibri"/>
        <family val="2"/>
      </rPr>
      <t>Key figures Corporate and other activities</t>
    </r>
  </si>
  <si>
    <r>
      <rPr>
        <sz val="9"/>
        <color indexed="8"/>
        <rFont val="Calibri"/>
        <family val="2"/>
      </rPr>
      <t>Corporate activities</t>
    </r>
  </si>
  <si>
    <r>
      <rPr>
        <sz val="9"/>
        <color indexed="8"/>
        <rFont val="Calibri"/>
        <family val="2"/>
      </rPr>
      <t>Label Health</t>
    </r>
  </si>
  <si>
    <r>
      <rPr>
        <sz val="9"/>
        <color indexed="8"/>
        <rFont val="Calibri"/>
        <family val="2"/>
      </rPr>
      <t>Treasury result</t>
    </r>
  </si>
  <si>
    <r>
      <rPr>
        <sz val="9"/>
        <color indexed="8"/>
        <rFont val="Calibri"/>
        <family val="2"/>
      </rPr>
      <t>Amstelhuys</t>
    </r>
  </si>
  <si>
    <r>
      <rPr>
        <b/>
        <sz val="9"/>
        <color indexed="8"/>
        <rFont val="Calibri"/>
        <family val="2"/>
      </rPr>
      <t>Result before tax</t>
    </r>
  </si>
  <si>
    <r>
      <rPr>
        <b/>
        <sz val="11"/>
        <color indexed="54"/>
        <rFont val="Calibri"/>
        <family val="2"/>
      </rPr>
      <t>Gross operational result Corporate and Other activities</t>
    </r>
  </si>
  <si>
    <r>
      <rPr>
        <b/>
        <sz val="11"/>
        <color indexed="54"/>
        <rFont val="Calibri"/>
        <family val="2"/>
      </rPr>
      <t>Balance sheet Amstelhuys</t>
    </r>
  </si>
  <si>
    <r>
      <rPr>
        <sz val="9"/>
        <color indexed="8"/>
        <rFont val="Calibri"/>
        <family val="2"/>
      </rPr>
      <t>Mortgages</t>
    </r>
  </si>
  <si>
    <r>
      <rPr>
        <sz val="9"/>
        <color indexed="8"/>
        <rFont val="Calibri"/>
        <family val="2"/>
      </rPr>
      <t>Other investments</t>
    </r>
  </si>
  <si>
    <r>
      <rPr>
        <sz val="9"/>
        <color indexed="8"/>
        <rFont val="Calibri"/>
        <family val="2"/>
      </rPr>
      <t>Other financial assets</t>
    </r>
  </si>
  <si>
    <r>
      <rPr>
        <b/>
        <sz val="9"/>
        <color indexed="8"/>
        <rFont val="Calibri"/>
        <family val="2"/>
      </rPr>
      <t>Total equity &amp; liabilities</t>
    </r>
  </si>
  <si>
    <r>
      <rPr>
        <sz val="9"/>
        <color indexed="8"/>
        <rFont val="Calibri"/>
        <family val="2"/>
      </rPr>
      <t>Equity</t>
    </r>
  </si>
  <si>
    <r>
      <rPr>
        <sz val="9"/>
        <color indexed="8"/>
        <rFont val="Calibri"/>
        <family val="2"/>
      </rPr>
      <t>Deferred and current taxes</t>
    </r>
  </si>
  <si>
    <r>
      <rPr>
        <sz val="9"/>
        <color indexed="8"/>
        <rFont val="Calibri"/>
        <family val="2"/>
      </rPr>
      <t>Long-term liabilities</t>
    </r>
  </si>
  <si>
    <r>
      <rPr>
        <sz val="9"/>
        <color indexed="8"/>
        <rFont val="Calibri"/>
        <family val="2"/>
      </rPr>
      <t>Short-term liabilities</t>
    </r>
  </si>
  <si>
    <r>
      <rPr>
        <sz val="9"/>
        <color indexed="8"/>
        <rFont val="Calibri"/>
        <family val="2"/>
      </rPr>
      <t>Subordinated loans</t>
    </r>
  </si>
  <si>
    <r>
      <rPr>
        <sz val="9"/>
        <color indexed="8"/>
        <rFont val="Calibri"/>
        <family val="2"/>
      </rPr>
      <t>Acc. Payables &amp; other financial liabilities</t>
    </r>
  </si>
  <si>
    <r>
      <rPr>
        <b/>
        <sz val="11"/>
        <color indexed="54"/>
        <rFont val="Calibri"/>
        <family val="2"/>
      </rPr>
      <t>Profit and loss statement Amstelhuys</t>
    </r>
  </si>
  <si>
    <r>
      <rPr>
        <sz val="9"/>
        <color indexed="8"/>
        <rFont val="Calibri"/>
        <family val="2"/>
      </rPr>
      <t>Net interest income</t>
    </r>
  </si>
  <si>
    <r>
      <rPr>
        <sz val="9"/>
        <color indexed="8"/>
        <rFont val="Calibri"/>
        <family val="2"/>
      </rPr>
      <t>Net commission &amp; fee income</t>
    </r>
  </si>
  <si>
    <r>
      <rPr>
        <sz val="9"/>
        <color indexed="8"/>
        <rFont val="Calibri"/>
        <family val="2"/>
      </rPr>
      <t>Result from financial transactions</t>
    </r>
  </si>
  <si>
    <r>
      <rPr>
        <sz val="9"/>
        <color indexed="8"/>
        <rFont val="Calibri"/>
        <family val="2"/>
      </rPr>
      <t>Expenses</t>
    </r>
  </si>
  <si>
    <r>
      <rPr>
        <b/>
        <sz val="11"/>
        <color indexed="54"/>
        <rFont val="Calibri"/>
        <family val="2"/>
      </rPr>
      <t>Fair value of financial investments for own risk by category at half-year 2015</t>
    </r>
  </si>
  <si>
    <r>
      <rPr>
        <sz val="9"/>
        <color indexed="8"/>
        <rFont val="Calibri"/>
        <family val="2"/>
      </rPr>
      <t>Recognised in the statement of financial position at amortised cost</t>
    </r>
  </si>
  <si>
    <r>
      <rPr>
        <sz val="9"/>
        <color indexed="8"/>
        <rFont val="Calibri"/>
        <family val="2"/>
      </rPr>
      <t>Recognised at fair value through profit or loss trading</t>
    </r>
  </si>
  <si>
    <r>
      <rPr>
        <sz val="9"/>
        <color indexed="8"/>
        <rFont val="Calibri"/>
        <family val="2"/>
      </rPr>
      <t>Recognised at fair value through profit or loss other than trading</t>
    </r>
  </si>
  <si>
    <r>
      <rPr>
        <sz val="9"/>
        <color indexed="8"/>
        <rFont val="Calibri"/>
        <family val="2"/>
      </rPr>
      <t>Available for sale</t>
    </r>
  </si>
  <si>
    <r>
      <rPr>
        <sz val="9"/>
        <color indexed="8"/>
        <rFont val="Calibri"/>
        <family val="2"/>
      </rPr>
      <t xml:space="preserve">Total </t>
    </r>
  </si>
  <si>
    <r>
      <rPr>
        <sz val="9"/>
        <color indexed="8"/>
        <rFont val="Calibri"/>
        <family val="2"/>
      </rPr>
      <t>Loans at fair value through profit or loss (FVTPL)</t>
    </r>
  </si>
  <si>
    <r>
      <rPr>
        <b/>
        <sz val="11"/>
        <color indexed="54"/>
        <rFont val="Calibri"/>
        <family val="2"/>
      </rPr>
      <t>Fair value of financial investments for own risk by category at year-end 2014</t>
    </r>
  </si>
  <si>
    <r>
      <rPr>
        <b/>
        <sz val="11"/>
        <color indexed="54"/>
        <rFont val="Calibri"/>
        <family val="2"/>
      </rPr>
      <t>Carrying value of financial investments related to unit-linked liabilities</t>
    </r>
  </si>
  <si>
    <r>
      <rPr>
        <sz val="9"/>
        <color indexed="8"/>
        <rFont val="Calibri"/>
        <family val="2"/>
      </rPr>
      <t xml:space="preserve">Derivatives </t>
    </r>
  </si>
  <si>
    <r>
      <rPr>
        <b/>
        <sz val="9"/>
        <color indexed="8"/>
        <rFont val="Calibri"/>
        <family val="2"/>
      </rPr>
      <t>The associated liabilities are:</t>
    </r>
  </si>
  <si>
    <r>
      <rPr>
        <sz val="9"/>
        <color indexed="8"/>
        <rFont val="Calibri"/>
        <family val="2"/>
      </rPr>
      <t>Unit-linked contracts classified as insurance contracts</t>
    </r>
  </si>
  <si>
    <r>
      <rPr>
        <sz val="9"/>
        <color indexed="8"/>
        <rFont val="Calibri"/>
        <family val="2"/>
      </rPr>
      <t>Unit-linked contracts classified as investment contracts</t>
    </r>
  </si>
  <si>
    <r>
      <rPr>
        <sz val="9"/>
        <color indexed="8"/>
        <rFont val="Calibri"/>
        <family val="2"/>
      </rPr>
      <t>Derivatives liabilities</t>
    </r>
  </si>
  <si>
    <r>
      <rPr>
        <b/>
        <sz val="11"/>
        <color indexed="54"/>
        <rFont val="Calibri"/>
        <family val="2"/>
      </rPr>
      <t>Assets at 30 June 2015</t>
    </r>
  </si>
  <si>
    <r>
      <rPr>
        <sz val="9"/>
        <color indexed="8"/>
        <rFont val="Calibri"/>
        <family val="2"/>
      </rPr>
      <t>Total carrying value</t>
    </r>
  </si>
  <si>
    <r>
      <rPr>
        <sz val="9"/>
        <color indexed="8"/>
        <rFont val="Calibri"/>
        <family val="2"/>
      </rPr>
      <t>Total fair value</t>
    </r>
  </si>
  <si>
    <r>
      <rPr>
        <sz val="9"/>
        <color indexed="8"/>
        <rFont val="Calibri"/>
        <family val="2"/>
      </rPr>
      <t>Level 1</t>
    </r>
  </si>
  <si>
    <r>
      <rPr>
        <sz val="9"/>
        <color indexed="8"/>
        <rFont val="Calibri"/>
        <family val="2"/>
      </rPr>
      <t>Level 2</t>
    </r>
  </si>
  <si>
    <r>
      <rPr>
        <sz val="9"/>
        <color indexed="8"/>
        <rFont val="Calibri"/>
        <family val="2"/>
      </rPr>
      <t>Level 3</t>
    </r>
  </si>
  <si>
    <r>
      <rPr>
        <sz val="9"/>
        <color indexed="54"/>
        <rFont val="Calibri"/>
        <family val="2"/>
      </rPr>
      <t>Property and equipment</t>
    </r>
  </si>
  <si>
    <r>
      <rPr>
        <sz val="9"/>
        <color indexed="54"/>
        <rFont val="Calibri"/>
        <family val="2"/>
      </rPr>
      <t>Investment property</t>
    </r>
  </si>
  <si>
    <r>
      <rPr>
        <sz val="9"/>
        <color indexed="54"/>
        <rFont val="Calibri"/>
        <family val="2"/>
      </rPr>
      <t>Debt securities</t>
    </r>
  </si>
  <si>
    <r>
      <rPr>
        <sz val="9"/>
        <color indexed="54"/>
        <rFont val="Calibri"/>
        <family val="2"/>
      </rPr>
      <t>Equity securities</t>
    </r>
  </si>
  <si>
    <r>
      <rPr>
        <sz val="9"/>
        <color indexed="54"/>
        <rFont val="Calibri"/>
        <family val="2"/>
      </rPr>
      <t xml:space="preserve">Derivatives </t>
    </r>
  </si>
  <si>
    <r>
      <rPr>
        <sz val="9"/>
        <color indexed="54"/>
        <rFont val="Calibri"/>
        <family val="2"/>
      </rPr>
      <t>Loans at fair value through profit or loss</t>
    </r>
  </si>
  <si>
    <r>
      <rPr>
        <sz val="9"/>
        <color indexed="54"/>
        <rFont val="Calibri"/>
        <family val="2"/>
      </rPr>
      <t>Loans and receivables at amortised cost</t>
    </r>
  </si>
  <si>
    <r>
      <rPr>
        <sz val="9"/>
        <color indexed="54"/>
        <rFont val="Calibri"/>
        <family val="2"/>
      </rPr>
      <t>Receivables and other financial assets</t>
    </r>
  </si>
  <si>
    <r>
      <rPr>
        <sz val="9"/>
        <color indexed="54"/>
        <rFont val="Calibri"/>
        <family val="2"/>
      </rPr>
      <t>Accrued interest and prepayments</t>
    </r>
  </si>
  <si>
    <r>
      <rPr>
        <sz val="9"/>
        <color indexed="54"/>
        <rFont val="Calibri"/>
        <family val="2"/>
      </rPr>
      <t>Cash and cash equivalent</t>
    </r>
  </si>
  <si>
    <r>
      <rPr>
        <sz val="9"/>
        <color indexed="8"/>
        <rFont val="Calibri"/>
        <family val="2"/>
      </rPr>
      <t>Total assets for own risk</t>
    </r>
  </si>
  <si>
    <r>
      <rPr>
        <b/>
        <sz val="11"/>
        <color indexed="54"/>
        <rFont val="Calibri"/>
        <family val="2"/>
      </rPr>
      <t>Assets at 31 December 2014</t>
    </r>
  </si>
  <si>
    <r>
      <rPr>
        <sz val="9"/>
        <color indexed="8"/>
        <rFont val="Calibri"/>
        <family val="2"/>
      </rPr>
      <t xml:space="preserve">Total assets for own risk </t>
    </r>
  </si>
  <si>
    <r>
      <rPr>
        <sz val="9"/>
        <color indexed="8"/>
        <rFont val="Calibri"/>
        <family val="2"/>
      </rPr>
      <t>Third-party interests in investment funds</t>
    </r>
  </si>
  <si>
    <r>
      <rPr>
        <b/>
        <sz val="11"/>
        <color indexed="54"/>
        <rFont val="Calibri"/>
        <family val="2"/>
      </rPr>
      <t>Financial liabilities at 30 June 2015</t>
    </r>
  </si>
  <si>
    <r>
      <rPr>
        <b/>
        <sz val="9"/>
        <color indexed="8"/>
        <rFont val="Calibri"/>
        <family val="2"/>
      </rPr>
      <t>Liabilities for investment contracts</t>
    </r>
  </si>
  <si>
    <r>
      <rPr>
        <sz val="9"/>
        <color indexed="54"/>
        <rFont val="Calibri"/>
        <family val="2"/>
      </rPr>
      <t>Liabilities for investment contracts designated at fair value</t>
    </r>
  </si>
  <si>
    <r>
      <rPr>
        <sz val="9"/>
        <color indexed="54"/>
        <rFont val="Calibri"/>
        <family val="2"/>
      </rPr>
      <t>Liabilities for investment contracts designated at amortised cost</t>
    </r>
  </si>
  <si>
    <r>
      <rPr>
        <sz val="9"/>
        <color indexed="8"/>
        <rFont val="Calibri"/>
        <family val="2"/>
      </rPr>
      <t>Total liabilities for investment contracts</t>
    </r>
  </si>
  <si>
    <r>
      <rPr>
        <b/>
        <sz val="9"/>
        <color indexed="8"/>
        <rFont val="Calibri"/>
        <family val="2"/>
      </rPr>
      <t>Securitised mortgages loan notes</t>
    </r>
  </si>
  <si>
    <r>
      <rPr>
        <sz val="9"/>
        <color indexed="54"/>
        <rFont val="Calibri"/>
        <family val="2"/>
      </rPr>
      <t>Securitised mortgages loan notes designated at fair value</t>
    </r>
  </si>
  <si>
    <r>
      <rPr>
        <sz val="9"/>
        <color indexed="54"/>
        <rFont val="Calibri"/>
        <family val="2"/>
      </rPr>
      <t>Securitised mortgages loan notes designated at amortised cost</t>
    </r>
  </si>
  <si>
    <r>
      <rPr>
        <sz val="9"/>
        <color indexed="8"/>
        <rFont val="Calibri"/>
        <family val="2"/>
      </rPr>
      <t>Total securitised mortgages loan notes</t>
    </r>
  </si>
  <si>
    <r>
      <rPr>
        <b/>
        <sz val="9"/>
        <color indexed="8"/>
        <rFont val="Calibri"/>
        <family val="2"/>
      </rPr>
      <t>Other borrowings</t>
    </r>
  </si>
  <si>
    <r>
      <rPr>
        <sz val="9"/>
        <color indexed="54"/>
        <rFont val="Calibri"/>
        <family val="2"/>
      </rPr>
      <t>Medium-term note</t>
    </r>
  </si>
  <si>
    <r>
      <rPr>
        <sz val="9"/>
        <color indexed="54"/>
        <rFont val="Calibri"/>
        <family val="2"/>
      </rPr>
      <t>Commercial paper</t>
    </r>
  </si>
  <si>
    <r>
      <rPr>
        <sz val="9"/>
        <color indexed="54"/>
        <rFont val="Calibri"/>
        <family val="2"/>
      </rPr>
      <t>Convertible loan</t>
    </r>
  </si>
  <si>
    <r>
      <rPr>
        <sz val="9"/>
        <color indexed="8"/>
        <rFont val="Calibri"/>
        <family val="2"/>
      </rPr>
      <t>Total other borrowings</t>
    </r>
  </si>
  <si>
    <r>
      <rPr>
        <b/>
        <sz val="9"/>
        <color indexed="8"/>
        <rFont val="Calibri"/>
        <family val="2"/>
      </rPr>
      <t>Total financial liabilities for own risk</t>
    </r>
  </si>
  <si>
    <r>
      <rPr>
        <b/>
        <sz val="9"/>
        <color indexed="8"/>
        <rFont val="Calibri"/>
        <family val="2"/>
      </rPr>
      <t>Investments at policyholders' risk</t>
    </r>
  </si>
  <si>
    <r>
      <rPr>
        <b/>
        <sz val="9"/>
        <color indexed="8"/>
        <rFont val="Calibri"/>
        <family val="2"/>
      </rPr>
      <t>Third party interests in consolidated investment funds</t>
    </r>
  </si>
  <si>
    <r>
      <rPr>
        <b/>
        <sz val="11"/>
        <color indexed="54"/>
        <rFont val="Calibri"/>
        <family val="2"/>
      </rPr>
      <t>Financial liabilities at 31 December 2014</t>
    </r>
  </si>
  <si>
    <r>
      <rPr>
        <b/>
        <sz val="11"/>
        <color indexed="54"/>
        <rFont val="Calibri"/>
        <family val="2"/>
      </rPr>
      <t>Equities</t>
    </r>
  </si>
  <si>
    <r>
      <rPr>
        <b/>
        <sz val="9"/>
        <color indexed="8"/>
        <rFont val="Calibri"/>
        <family val="2"/>
      </rPr>
      <t>Total equities¹</t>
    </r>
  </si>
  <si>
    <r>
      <rPr>
        <sz val="9"/>
        <color indexed="8"/>
        <rFont val="Calibri"/>
        <family val="2"/>
      </rPr>
      <t>Equity investments</t>
    </r>
  </si>
  <si>
    <r>
      <rPr>
        <sz val="9"/>
        <color indexed="8"/>
        <rFont val="Calibri"/>
        <family val="2"/>
      </rPr>
      <t>5% Stakes</t>
    </r>
  </si>
  <si>
    <r>
      <rPr>
        <sz val="9"/>
        <color indexed="8"/>
        <rFont val="Calibri"/>
        <family val="2"/>
      </rPr>
      <t>Ordinary shares</t>
    </r>
  </si>
  <si>
    <r>
      <rPr>
        <b/>
        <sz val="9"/>
        <color indexed="8"/>
        <rFont val="Calibri"/>
        <family val="2"/>
      </rPr>
      <t>Top ten equity concentrations</t>
    </r>
  </si>
  <si>
    <r>
      <rPr>
        <sz val="9"/>
        <color indexed="8"/>
        <rFont val="Calibri"/>
        <family val="2"/>
      </rPr>
      <t>Van Lanschot²</t>
    </r>
  </si>
  <si>
    <r>
      <rPr>
        <sz val="9"/>
        <color indexed="8"/>
        <rFont val="Calibri"/>
        <family val="2"/>
      </rPr>
      <t>Cofinimmo SA</t>
    </r>
  </si>
  <si>
    <r>
      <rPr>
        <sz val="9"/>
        <color indexed="8"/>
        <rFont val="Calibri"/>
        <family val="2"/>
      </rPr>
      <t>Koninklijke Ten Cate NV</t>
    </r>
  </si>
  <si>
    <r>
      <rPr>
        <sz val="9"/>
        <color indexed="8"/>
        <rFont val="Calibri"/>
        <family val="2"/>
      </rPr>
      <t>Nederland Apparatenfabriek</t>
    </r>
  </si>
  <si>
    <r>
      <rPr>
        <sz val="9"/>
        <color indexed="8"/>
        <rFont val="Calibri"/>
        <family val="2"/>
      </rPr>
      <t>Accell Group</t>
    </r>
  </si>
  <si>
    <r>
      <rPr>
        <sz val="9"/>
        <color indexed="8"/>
        <rFont val="Calibri"/>
        <family val="2"/>
      </rPr>
      <t>Kendrion NV</t>
    </r>
  </si>
  <si>
    <r>
      <rPr>
        <sz val="9"/>
        <color indexed="8"/>
        <rFont val="Calibri"/>
        <family val="2"/>
      </rPr>
      <t>Telegraaf Media Groep NV</t>
    </r>
  </si>
  <si>
    <r>
      <rPr>
        <sz val="9"/>
        <color indexed="8"/>
        <rFont val="Calibri"/>
        <family val="2"/>
      </rPr>
      <t>Grontmij NV</t>
    </r>
  </si>
  <si>
    <r>
      <rPr>
        <sz val="9"/>
        <color indexed="8"/>
        <rFont val="Calibri"/>
        <family val="2"/>
      </rPr>
      <t>Allianz SE</t>
    </r>
  </si>
  <si>
    <r>
      <rPr>
        <sz val="9"/>
        <color indexed="8"/>
        <rFont val="Calibri"/>
        <family val="2"/>
      </rPr>
      <t>Brenntag AG</t>
    </r>
  </si>
  <si>
    <r>
      <rPr>
        <sz val="8"/>
        <color indexed="8"/>
        <rFont val="Calibri"/>
        <family val="2"/>
      </rPr>
      <t>¹ Excluding preference shares, private equity and other, including equity derivatives</t>
    </r>
  </si>
  <si>
    <r>
      <rPr>
        <sz val="8"/>
        <color indexed="8"/>
        <rFont val="Calibri"/>
        <family val="2"/>
      </rPr>
      <t>² Equity stake in Van Lanschot is treated as associates</t>
    </r>
  </si>
  <si>
    <r>
      <rPr>
        <b/>
        <sz val="11"/>
        <color indexed="54"/>
        <rFont val="Calibri"/>
        <family val="2"/>
      </rPr>
      <t>Fixed income</t>
    </r>
  </si>
  <si>
    <r>
      <rPr>
        <sz val="9"/>
        <color indexed="8"/>
        <rFont val="Calibri"/>
        <family val="2"/>
      </rPr>
      <t>Not rated</t>
    </r>
  </si>
  <si>
    <r>
      <rPr>
        <sz val="9"/>
        <color indexed="8"/>
        <rFont val="Calibri"/>
        <family val="2"/>
      </rPr>
      <t>AAA</t>
    </r>
  </si>
  <si>
    <r>
      <rPr>
        <sz val="9"/>
        <color indexed="8"/>
        <rFont val="Calibri"/>
        <family val="2"/>
      </rPr>
      <t>A</t>
    </r>
  </si>
  <si>
    <r>
      <rPr>
        <sz val="9"/>
        <color indexed="8"/>
        <rFont val="Calibri"/>
        <family val="2"/>
      </rPr>
      <t>&lt;=BBB</t>
    </r>
  </si>
  <si>
    <r>
      <rPr>
        <b/>
        <sz val="9"/>
        <color indexed="8"/>
        <rFont val="Calibri"/>
        <family val="2"/>
      </rPr>
      <t>Bond portfolio, 10 largest issuers</t>
    </r>
  </si>
  <si>
    <r>
      <rPr>
        <sz val="9"/>
        <color indexed="8"/>
        <rFont val="Calibri"/>
        <family val="2"/>
      </rPr>
      <t>Germany</t>
    </r>
  </si>
  <si>
    <r>
      <rPr>
        <sz val="9"/>
        <color indexed="8"/>
        <rFont val="Calibri"/>
        <family val="2"/>
      </rPr>
      <t>Netherlands</t>
    </r>
  </si>
  <si>
    <r>
      <rPr>
        <sz val="9"/>
        <color indexed="8"/>
        <rFont val="Calibri"/>
        <family val="2"/>
      </rPr>
      <t>Austria</t>
    </r>
  </si>
  <si>
    <r>
      <rPr>
        <sz val="9"/>
        <color indexed="8"/>
        <rFont val="Calibri"/>
        <family val="2"/>
      </rPr>
      <t>Belgium</t>
    </r>
  </si>
  <si>
    <r>
      <rPr>
        <sz val="9"/>
        <color indexed="8"/>
        <rFont val="Calibri"/>
        <family val="2"/>
      </rPr>
      <t>France</t>
    </r>
  </si>
  <si>
    <r>
      <rPr>
        <sz val="9"/>
        <color indexed="8"/>
        <rFont val="Calibri"/>
        <family val="2"/>
      </rPr>
      <t>Group Securitisations</t>
    </r>
  </si>
  <si>
    <r>
      <rPr>
        <sz val="9"/>
        <color indexed="8"/>
        <rFont val="Calibri"/>
        <family val="2"/>
      </rPr>
      <t>European Investment Bank</t>
    </r>
  </si>
  <si>
    <r>
      <rPr>
        <sz val="9"/>
        <color indexed="8"/>
        <rFont val="Calibri"/>
        <family val="2"/>
      </rPr>
      <t>Rabobank</t>
    </r>
  </si>
  <si>
    <r>
      <rPr>
        <sz val="9"/>
        <color indexed="8"/>
        <rFont val="Calibri"/>
        <family val="2"/>
      </rPr>
      <t>European Commission</t>
    </r>
  </si>
  <si>
    <r>
      <rPr>
        <sz val="9"/>
        <color indexed="8"/>
        <rFont val="Calibri"/>
        <family val="2"/>
      </rPr>
      <t>Finland</t>
    </r>
  </si>
  <si>
    <r>
      <rPr>
        <b/>
        <sz val="11"/>
        <color indexed="54"/>
        <rFont val="Calibri"/>
        <family val="2"/>
      </rPr>
      <t>Real estate</t>
    </r>
  </si>
  <si>
    <r>
      <rPr>
        <b/>
        <sz val="9"/>
        <color indexed="8"/>
        <rFont val="Calibri"/>
        <family val="2"/>
      </rPr>
      <t>Split by use</t>
    </r>
  </si>
  <si>
    <r>
      <rPr>
        <sz val="9"/>
        <color indexed="8"/>
        <rFont val="Calibri"/>
        <family val="2"/>
      </rPr>
      <t>Residential</t>
    </r>
  </si>
  <si>
    <r>
      <rPr>
        <sz val="9"/>
        <color indexed="8"/>
        <rFont val="Calibri"/>
        <family val="2"/>
      </rPr>
      <t>Offices</t>
    </r>
  </si>
  <si>
    <r>
      <rPr>
        <sz val="9"/>
        <color indexed="8"/>
        <rFont val="Calibri"/>
        <family val="2"/>
      </rPr>
      <t>Commercial</t>
    </r>
  </si>
  <si>
    <r>
      <rPr>
        <b/>
        <sz val="9"/>
        <color indexed="8"/>
        <rFont val="Calibri"/>
        <family val="2"/>
      </rPr>
      <t>Total Real Estate</t>
    </r>
  </si>
  <si>
    <r>
      <rPr>
        <sz val="9"/>
        <color indexed="8"/>
        <rFont val="Calibri"/>
        <family val="2"/>
      </rPr>
      <t>Real Estate Investments</t>
    </r>
  </si>
  <si>
    <r>
      <rPr>
        <sz val="9"/>
        <color indexed="54"/>
        <rFont val="Calibri"/>
        <family val="2"/>
      </rPr>
      <t>Delta Lloyd Life Belgium</t>
    </r>
  </si>
  <si>
    <r>
      <rPr>
        <sz val="9"/>
        <color indexed="54"/>
        <rFont val="Calibri"/>
        <family val="2"/>
      </rPr>
      <t>Delta Lloyd Germany</t>
    </r>
  </si>
  <si>
    <r>
      <rPr>
        <sz val="9"/>
        <color indexed="54"/>
        <rFont val="Calibri"/>
        <family val="2"/>
      </rPr>
      <t>Delta Lloyd Life</t>
    </r>
  </si>
  <si>
    <r>
      <rPr>
        <sz val="9"/>
        <color indexed="8"/>
        <rFont val="Calibri"/>
        <family val="2"/>
      </rPr>
      <t>Real Estate Investment Funds</t>
    </r>
  </si>
  <si>
    <r>
      <rPr>
        <sz val="9"/>
        <color indexed="54"/>
        <rFont val="Calibri"/>
        <family val="2"/>
      </rPr>
      <t>DL Life</t>
    </r>
  </si>
  <si>
    <r>
      <rPr>
        <sz val="9"/>
        <color indexed="54"/>
        <rFont val="Calibri"/>
        <family val="2"/>
      </rPr>
      <t>DL Other</t>
    </r>
  </si>
  <si>
    <r>
      <rPr>
        <sz val="9"/>
        <color indexed="54"/>
        <rFont val="Calibri"/>
        <family val="2"/>
      </rPr>
      <t>DL Germany</t>
    </r>
  </si>
  <si>
    <r>
      <rPr>
        <b/>
        <sz val="9"/>
        <color indexed="8"/>
        <rFont val="Calibri"/>
        <family val="2"/>
      </rPr>
      <t>Top 10 largest Dutch exposures (market value)</t>
    </r>
  </si>
  <si>
    <r>
      <rPr>
        <b/>
        <sz val="9"/>
        <color indexed="8"/>
        <rFont val="Calibri"/>
        <family val="2"/>
      </rPr>
      <t>Location</t>
    </r>
  </si>
  <si>
    <r>
      <rPr>
        <b/>
        <sz val="9"/>
        <color indexed="8"/>
        <rFont val="Calibri"/>
        <family val="2"/>
      </rPr>
      <t>Type</t>
    </r>
  </si>
  <si>
    <r>
      <rPr>
        <sz val="9"/>
        <color indexed="8"/>
        <rFont val="Calibri"/>
        <family val="2"/>
      </rPr>
      <t>Brusselse poort</t>
    </r>
  </si>
  <si>
    <r>
      <rPr>
        <sz val="9"/>
        <color indexed="8"/>
        <rFont val="Calibri"/>
        <family val="2"/>
      </rPr>
      <t>Maastricht</t>
    </r>
  </si>
  <si>
    <r>
      <rPr>
        <sz val="9"/>
        <color indexed="8"/>
        <rFont val="Calibri"/>
        <family val="2"/>
      </rPr>
      <t>Retail</t>
    </r>
  </si>
  <si>
    <r>
      <rPr>
        <sz val="9"/>
        <color indexed="8"/>
        <rFont val="Calibri"/>
        <family val="2"/>
      </rPr>
      <t>Mondriaantoren</t>
    </r>
  </si>
  <si>
    <r>
      <rPr>
        <sz val="9"/>
        <color indexed="8"/>
        <rFont val="Calibri"/>
        <family val="2"/>
      </rPr>
      <t>Amsterdam</t>
    </r>
  </si>
  <si>
    <r>
      <rPr>
        <sz val="9"/>
        <color indexed="8"/>
        <rFont val="Calibri"/>
        <family val="2"/>
      </rPr>
      <t>Office</t>
    </r>
  </si>
  <si>
    <r>
      <rPr>
        <sz val="9"/>
        <color indexed="8"/>
        <rFont val="Calibri"/>
        <family val="2"/>
      </rPr>
      <t>Ridderhof</t>
    </r>
  </si>
  <si>
    <r>
      <rPr>
        <sz val="9"/>
        <color indexed="8"/>
        <rFont val="Calibri"/>
        <family val="2"/>
      </rPr>
      <t>Ridderkerk</t>
    </r>
  </si>
  <si>
    <r>
      <rPr>
        <sz val="9"/>
        <color indexed="8"/>
        <rFont val="Calibri"/>
        <family val="2"/>
      </rPr>
      <t>C.v. Maarssenplein</t>
    </r>
  </si>
  <si>
    <r>
      <rPr>
        <sz val="9"/>
        <color indexed="8"/>
        <rFont val="Calibri"/>
        <family val="2"/>
      </rPr>
      <t>Diemen</t>
    </r>
  </si>
  <si>
    <r>
      <rPr>
        <sz val="9"/>
        <color indexed="8"/>
        <rFont val="Calibri"/>
        <family val="2"/>
      </rPr>
      <t>Westerdoksdijk</t>
    </r>
  </si>
  <si>
    <r>
      <rPr>
        <sz val="9"/>
        <color indexed="8"/>
        <rFont val="Calibri"/>
        <family val="2"/>
      </rPr>
      <t>Piazza Centre</t>
    </r>
  </si>
  <si>
    <r>
      <rPr>
        <sz val="9"/>
        <color indexed="8"/>
        <rFont val="Calibri"/>
        <family val="2"/>
      </rPr>
      <t>Gorinchem</t>
    </r>
  </si>
  <si>
    <r>
      <rPr>
        <sz val="9"/>
        <color indexed="8"/>
        <rFont val="Calibri"/>
        <family val="2"/>
      </rPr>
      <t>Aan de Kant</t>
    </r>
  </si>
  <si>
    <r>
      <rPr>
        <sz val="9"/>
        <color indexed="8"/>
        <rFont val="Calibri"/>
        <family val="2"/>
      </rPr>
      <t>Uithoorn</t>
    </r>
  </si>
  <si>
    <r>
      <rPr>
        <sz val="9"/>
        <color indexed="8"/>
        <rFont val="Calibri"/>
        <family val="2"/>
      </rPr>
      <t>Marslaan</t>
    </r>
  </si>
  <si>
    <r>
      <rPr>
        <sz val="9"/>
        <color indexed="8"/>
        <rFont val="Calibri"/>
        <family val="2"/>
      </rPr>
      <t>Krommenie</t>
    </r>
  </si>
  <si>
    <r>
      <rPr>
        <sz val="9"/>
        <color indexed="8"/>
        <rFont val="Calibri"/>
        <family val="2"/>
      </rPr>
      <t>Mondriaantoren (own use)</t>
    </r>
  </si>
  <si>
    <r>
      <rPr>
        <sz val="9"/>
        <color indexed="8"/>
        <rFont val="Calibri"/>
        <family val="2"/>
      </rPr>
      <t>Boeierlaan</t>
    </r>
  </si>
  <si>
    <r>
      <rPr>
        <sz val="9"/>
        <color indexed="8"/>
        <rFont val="Calibri"/>
        <family val="2"/>
      </rPr>
      <t>Zaandam</t>
    </r>
  </si>
  <si>
    <r>
      <rPr>
        <b/>
        <sz val="11"/>
        <color indexed="54"/>
        <rFont val="Calibri"/>
        <family val="2"/>
      </rPr>
      <t>Mortgages</t>
    </r>
  </si>
  <si>
    <r>
      <rPr>
        <b/>
        <sz val="9"/>
        <color indexed="8"/>
        <rFont val="Calibri"/>
        <family val="2"/>
      </rPr>
      <t>Highlights</t>
    </r>
  </si>
  <si>
    <r>
      <rPr>
        <sz val="9"/>
        <color indexed="8"/>
        <rFont val="Calibri"/>
        <family val="2"/>
      </rPr>
      <t>Delta Lloyd portfolio (€bn)</t>
    </r>
  </si>
  <si>
    <r>
      <rPr>
        <sz val="9"/>
        <color indexed="8"/>
        <rFont val="Calibri"/>
        <family val="2"/>
      </rPr>
      <t>Number of loans</t>
    </r>
  </si>
  <si>
    <r>
      <rPr>
        <sz val="9"/>
        <color indexed="8"/>
        <rFont val="Calibri"/>
        <family val="2"/>
      </rPr>
      <t>Number of private sales, YTD</t>
    </r>
  </si>
  <si>
    <r>
      <rPr>
        <sz val="9"/>
        <color indexed="8"/>
        <rFont val="Calibri"/>
        <family val="2"/>
      </rPr>
      <t>Number of forecloses, YTD</t>
    </r>
  </si>
  <si>
    <r>
      <rPr>
        <sz val="9"/>
        <color indexed="8"/>
        <rFont val="Calibri"/>
        <family val="2"/>
      </rPr>
      <t>Number of losses, YTD</t>
    </r>
  </si>
  <si>
    <r>
      <rPr>
        <sz val="9"/>
        <color indexed="8"/>
        <rFont val="Calibri"/>
        <family val="2"/>
      </rPr>
      <t>Loss amount, YTD</t>
    </r>
  </si>
  <si>
    <r>
      <rPr>
        <sz val="9"/>
        <color indexed="8"/>
        <rFont val="Calibri"/>
        <family val="2"/>
      </rPr>
      <t>Loss ratio (bps of portfolio)</t>
    </r>
  </si>
  <si>
    <r>
      <rPr>
        <b/>
        <sz val="9"/>
        <color indexed="8"/>
        <rFont val="Calibri"/>
        <family val="2"/>
      </rPr>
      <t>Split Loan to market value</t>
    </r>
  </si>
  <si>
    <r>
      <rPr>
        <sz val="9"/>
        <color indexed="8"/>
        <rFont val="Calibri"/>
        <family val="2"/>
      </rPr>
      <t>NHG</t>
    </r>
  </si>
  <si>
    <r>
      <rPr>
        <sz val="9"/>
        <color indexed="8"/>
        <rFont val="Calibri"/>
        <family val="2"/>
      </rPr>
      <t>&lt;70%</t>
    </r>
  </si>
  <si>
    <r>
      <rPr>
        <sz val="9"/>
        <color indexed="8"/>
        <rFont val="Calibri"/>
        <family val="2"/>
      </rPr>
      <t>70-90%</t>
    </r>
  </si>
  <si>
    <r>
      <rPr>
        <sz val="9"/>
        <color indexed="8"/>
        <rFont val="Calibri"/>
        <family val="2"/>
      </rPr>
      <t>90-100%</t>
    </r>
  </si>
  <si>
    <r>
      <rPr>
        <sz val="9"/>
        <color indexed="8"/>
        <rFont val="Calibri"/>
        <family val="2"/>
      </rPr>
      <t>100-110%</t>
    </r>
  </si>
  <si>
    <r>
      <rPr>
        <sz val="9"/>
        <color indexed="8"/>
        <rFont val="Calibri"/>
        <family val="2"/>
      </rPr>
      <t>110-120%</t>
    </r>
  </si>
  <si>
    <r>
      <rPr>
        <sz val="9"/>
        <color indexed="8"/>
        <rFont val="Calibri"/>
        <family val="2"/>
      </rPr>
      <t>&gt;120%</t>
    </r>
  </si>
  <si>
    <r>
      <rPr>
        <b/>
        <sz val="9"/>
        <color indexed="8"/>
        <rFont val="Calibri"/>
        <family val="2"/>
      </rPr>
      <t>Arrears</t>
    </r>
  </si>
  <si>
    <r>
      <rPr>
        <sz val="9"/>
        <color indexed="8"/>
        <rFont val="Calibri"/>
        <family val="2"/>
      </rPr>
      <t>&lt;2M (%)</t>
    </r>
  </si>
  <si>
    <r>
      <rPr>
        <sz val="9"/>
        <color indexed="8"/>
        <rFont val="Calibri"/>
        <family val="2"/>
      </rPr>
      <t>2-3M (%)</t>
    </r>
  </si>
  <si>
    <r>
      <rPr>
        <sz val="9"/>
        <color indexed="8"/>
        <rFont val="Calibri"/>
        <family val="2"/>
      </rPr>
      <t>3-6M (%)</t>
    </r>
  </si>
  <si>
    <r>
      <rPr>
        <sz val="9"/>
        <color indexed="8"/>
        <rFont val="Calibri"/>
        <family val="2"/>
      </rPr>
      <t>6-12M (%)</t>
    </r>
  </si>
  <si>
    <r>
      <rPr>
        <sz val="9"/>
        <color indexed="8"/>
        <rFont val="Calibri"/>
        <family val="2"/>
      </rPr>
      <t>12M+ (%)</t>
    </r>
  </si>
  <si>
    <r>
      <rPr>
        <b/>
        <sz val="11"/>
        <color indexed="54"/>
        <rFont val="Calibri"/>
        <family val="2"/>
      </rPr>
      <t>Solvency I ratio</t>
    </r>
  </si>
  <si>
    <r>
      <rPr>
        <sz val="9"/>
        <color indexed="8"/>
        <rFont val="Calibri"/>
        <family val="2"/>
      </rPr>
      <t>Available capital</t>
    </r>
  </si>
  <si>
    <r>
      <rPr>
        <sz val="9"/>
        <color indexed="8"/>
        <rFont val="Calibri"/>
        <family val="2"/>
      </rPr>
      <t>Required capital</t>
    </r>
  </si>
  <si>
    <r>
      <rPr>
        <b/>
        <sz val="9"/>
        <color indexed="8"/>
        <rFont val="Calibri"/>
        <family val="2"/>
      </rPr>
      <t>Surplus</t>
    </r>
  </si>
  <si>
    <r>
      <rPr>
        <b/>
        <sz val="9"/>
        <color indexed="8"/>
        <rFont val="Calibri"/>
        <family val="2"/>
      </rPr>
      <t>Solvency I ratio</t>
    </r>
  </si>
  <si>
    <r>
      <rPr>
        <b/>
        <sz val="11"/>
        <color indexed="54"/>
        <rFont val="Calibri"/>
        <family val="2"/>
      </rPr>
      <t>Sensitivity analysis according to IGD</t>
    </r>
  </si>
  <si>
    <r>
      <rPr>
        <sz val="9"/>
        <color indexed="8"/>
        <rFont val="Calibri"/>
        <family val="2"/>
      </rPr>
      <t>Impact on available solvency at half-year 2015</t>
    </r>
  </si>
  <si>
    <r>
      <rPr>
        <sz val="9"/>
        <color indexed="8"/>
        <rFont val="Calibri"/>
        <family val="2"/>
      </rPr>
      <t>Impact on available solvency at year-end 2014</t>
    </r>
  </si>
  <si>
    <r>
      <rPr>
        <b/>
        <sz val="11"/>
        <color indexed="54"/>
        <rFont val="Calibri"/>
        <family val="2"/>
      </rPr>
      <t>Cash remittances to Holding</t>
    </r>
  </si>
  <si>
    <r>
      <rPr>
        <sz val="9"/>
        <color indexed="8"/>
        <rFont val="Calibri"/>
        <family val="2"/>
      </rPr>
      <t>Cash remitted</t>
    </r>
  </si>
  <si>
    <r>
      <rPr>
        <sz val="9"/>
        <color indexed="8"/>
        <rFont val="Calibri"/>
        <family val="2"/>
      </rPr>
      <t>Finance costs</t>
    </r>
  </si>
  <si>
    <r>
      <rPr>
        <sz val="9"/>
        <color indexed="8"/>
        <rFont val="Calibri"/>
        <family val="2"/>
      </rPr>
      <t>Holding costs</t>
    </r>
  </si>
  <si>
    <r>
      <rPr>
        <sz val="9"/>
        <color indexed="8"/>
        <rFont val="Calibri"/>
        <family val="2"/>
      </rPr>
      <t>Dividends paid</t>
    </r>
  </si>
  <si>
    <r>
      <rPr>
        <sz val="9"/>
        <color indexed="8"/>
        <rFont val="Calibri"/>
        <family val="2"/>
      </rPr>
      <t>Added to Holding Cash</t>
    </r>
  </si>
  <si>
    <r>
      <rPr>
        <b/>
        <sz val="11"/>
        <color indexed="54"/>
        <rFont val="Calibri"/>
        <family val="2"/>
      </rPr>
      <t>Group EEV</t>
    </r>
  </si>
  <si>
    <r>
      <rPr>
        <b/>
        <sz val="9"/>
        <color indexed="8"/>
        <rFont val="Calibri"/>
        <family val="2"/>
      </rPr>
      <t>Life EEV (incl. 100% AAV) at 1 January</t>
    </r>
  </si>
  <si>
    <r>
      <rPr>
        <sz val="9"/>
        <color indexed="8"/>
        <rFont val="Calibri"/>
        <family val="2"/>
      </rPr>
      <t>Non-covered Life business</t>
    </r>
  </si>
  <si>
    <r>
      <rPr>
        <sz val="9"/>
        <color indexed="8"/>
        <rFont val="Calibri"/>
        <family val="2"/>
      </rPr>
      <t>General insurance</t>
    </r>
  </si>
  <si>
    <r>
      <rPr>
        <sz val="9"/>
        <color indexed="8"/>
        <rFont val="Calibri"/>
        <family val="2"/>
      </rPr>
      <t>General insurance prudence margin</t>
    </r>
  </si>
  <si>
    <r>
      <rPr>
        <sz val="9"/>
        <color indexed="8"/>
        <rFont val="Calibri"/>
        <family val="2"/>
      </rPr>
      <t>Holding</t>
    </r>
  </si>
  <si>
    <r>
      <rPr>
        <sz val="9"/>
        <color indexed="8"/>
        <rFont val="Calibri"/>
        <family val="2"/>
      </rPr>
      <t>Non-controlling interest</t>
    </r>
  </si>
  <si>
    <r>
      <rPr>
        <b/>
        <sz val="9"/>
        <color indexed="8"/>
        <rFont val="Calibri"/>
        <family val="2"/>
      </rPr>
      <t>Group EEV at end of period</t>
    </r>
  </si>
  <si>
    <t>Key figures</t>
  </si>
  <si>
    <t>Highlights 1</t>
  </si>
  <si>
    <t>Highlights 2</t>
  </si>
  <si>
    <t>Balance sheet</t>
  </si>
  <si>
    <t>Held for sale</t>
  </si>
  <si>
    <t>Insurance liabilities 1</t>
  </si>
  <si>
    <t>Insurance liabilities 2</t>
  </si>
  <si>
    <t>Insurance liabilities 3</t>
  </si>
  <si>
    <t>Insurance liabilities 4</t>
  </si>
  <si>
    <t>Pension expenses</t>
  </si>
  <si>
    <t>Income statement</t>
  </si>
  <si>
    <t>Operational result 1</t>
  </si>
  <si>
    <t>Operational result 2</t>
  </si>
  <si>
    <t>Expenses 1</t>
  </si>
  <si>
    <t>Expenses 2</t>
  </si>
  <si>
    <t>Expenses 3</t>
  </si>
  <si>
    <t>Comprehensive income</t>
  </si>
  <si>
    <t>Shareholders' funds 1</t>
  </si>
  <si>
    <t>Shareholders' funds 2</t>
  </si>
  <si>
    <t>Shareholders' funds 3</t>
  </si>
  <si>
    <t>Shareholders' funds 4</t>
  </si>
  <si>
    <t>Shareholders' funds 5</t>
  </si>
  <si>
    <t>Shareholders' funds 6</t>
  </si>
  <si>
    <t>Traditional accounting</t>
  </si>
  <si>
    <t>Double leverage</t>
  </si>
  <si>
    <t>Net debt</t>
  </si>
  <si>
    <t>Restatements</t>
  </si>
  <si>
    <t>Segment balance sheet 1</t>
  </si>
  <si>
    <t>Segment balance sheet 2</t>
  </si>
  <si>
    <t>Segment income statement 1</t>
  </si>
  <si>
    <t>Segment income statement 2</t>
  </si>
  <si>
    <t>Segment expenses 1</t>
  </si>
  <si>
    <t>Segment expenses 2</t>
  </si>
  <si>
    <t>Life 1</t>
  </si>
  <si>
    <t>Life 2</t>
  </si>
  <si>
    <t>Life 3</t>
  </si>
  <si>
    <t>GI 1</t>
  </si>
  <si>
    <t>GI 2</t>
  </si>
  <si>
    <t>AM 1</t>
  </si>
  <si>
    <t>AM 2</t>
  </si>
  <si>
    <t>Bank 1</t>
  </si>
  <si>
    <t>Bank 2</t>
  </si>
  <si>
    <t>Corporate and other 1</t>
  </si>
  <si>
    <t>Corporate and other 2</t>
  </si>
  <si>
    <t>Amstelhuys 1</t>
  </si>
  <si>
    <t>Amstelhuys 2</t>
  </si>
  <si>
    <t>Investments 1</t>
  </si>
  <si>
    <t>Investments 2</t>
  </si>
  <si>
    <t>Investments 3</t>
  </si>
  <si>
    <t>Assets 1</t>
  </si>
  <si>
    <t>Assets 2</t>
  </si>
  <si>
    <t>Liabilities 1</t>
  </si>
  <si>
    <t>Liabilities 2</t>
  </si>
  <si>
    <t>Equities</t>
  </si>
  <si>
    <t>Fixed income</t>
  </si>
  <si>
    <t>Real estate</t>
  </si>
  <si>
    <t>Mortgages</t>
  </si>
  <si>
    <t>Solvency I</t>
  </si>
  <si>
    <t>Sensitivities</t>
  </si>
  <si>
    <t>Cash remittances</t>
  </si>
  <si>
    <t>Group EEV</t>
  </si>
  <si>
    <t>table of contents</t>
  </si>
  <si>
    <t>I. Group</t>
  </si>
  <si>
    <t>II. Segments</t>
  </si>
  <si>
    <t>IV. Capital</t>
  </si>
  <si>
    <t>III. Investment portfolio</t>
  </si>
  <si>
    <t>Table of contents</t>
  </si>
  <si>
    <t>Interest coverage ratio</t>
  </si>
  <si>
    <t>Financial Leverage ratio</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</si>
</sst>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 #,##0.00_-;_-* &quot;-&quot;??_-;_-@_-"/>
    <numFmt numFmtId="165" formatCode="#,##0,,;#,##0,,;&quot;-&quot;;@"/>
    <numFmt numFmtId="166" formatCode="_-* #,##0.0_-;\-* #,##0.0_-;_-* &quot;-&quot;??_-;_-@_-"/>
    <numFmt numFmtId="167" formatCode="#,##0,,;\-#,##0,,;&quot;-&quot;;@"/>
    <numFmt numFmtId="168" formatCode="\-#,##0,,;#,##0,,;&quot;-&quot;;@"/>
    <numFmt numFmtId="169" formatCode="#,##0.0,,;#,##0.0,,;&quot;-&quot;;@"/>
    <numFmt numFmtId="170" formatCode="_-* #,##0_-;\-* #,##0_-;_-* &quot;-&quot;??_-;_-@_-"/>
    <numFmt numFmtId="171" formatCode="_-\ #,##0_-;\-#,##0_-;_-&quot;-&quot;??_-;_-@_-"/>
    <numFmt numFmtId="172" formatCode="0.0%"/>
    <numFmt numFmtId="173" formatCode="#,##0.0"/>
    <numFmt numFmtId="174" formatCode="\-#,##0,,;\-#,##0,,;&quot;-&quot;;@"/>
    <numFmt numFmtId="175" formatCode="#,##0_-;\(#,##0\)"/>
    <numFmt numFmtId="176" formatCode="#,##0.0,,;\-#,##0.0,,;&quot;-&quot;;@"/>
    <numFmt numFmtId="177" formatCode="_-* #,##0_-;_-* \-#,##0;_-* &quot;-&quot;??_-;_-@_-"/>
  </numFmts>
  <fonts count="36" x14ac:knownFonts="1">
    <font>
      <sz val="10"/>
      <name val="Arial"/>
      <family val="2"/>
    </font>
    <font>
      <b/>
      <sz val="11"/>
      <color indexed="54"/>
      <name val="Calibri"/>
      <family val="2"/>
    </font>
    <font>
      <i/>
      <sz val="9"/>
      <color indexed="8"/>
      <name val="Calibri"/>
      <family val="2"/>
    </font>
    <font>
      <sz val="9"/>
      <color indexed="8"/>
      <name val="Calibri"/>
      <family val="2"/>
    </font>
    <font>
      <sz val="9"/>
      <color indexed="54"/>
      <name val="Calibri"/>
      <family val="2"/>
    </font>
    <font>
      <b/>
      <sz val="9"/>
      <color indexed="8"/>
      <name val="Calibri"/>
      <family val="2"/>
    </font>
    <font>
      <sz val="8"/>
      <color indexed="8"/>
      <name val="Calibri"/>
      <family val="2"/>
    </font>
    <font>
      <sz val="12"/>
      <name val="Arial"/>
      <family val="2"/>
    </font>
    <font>
      <b/>
      <sz val="11"/>
      <color indexed="54"/>
      <name val="Calibri"/>
      <family val="2"/>
    </font>
    <font>
      <sz val="9"/>
      <color indexed="54"/>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0"/>
      <color indexed="12"/>
      <name val="Arial"/>
      <family val="2"/>
    </font>
    <font>
      <u/>
      <sz val="10"/>
      <color indexed="40"/>
      <name val="Arial"/>
      <family val="2"/>
    </font>
    <font>
      <sz val="10"/>
      <name val="Calibri"/>
      <family val="2"/>
    </font>
    <font>
      <sz val="8"/>
      <name val="Arial"/>
      <family val="2"/>
    </font>
    <font>
      <b/>
      <sz val="10"/>
      <name val="Calibri"/>
      <family val="2"/>
    </font>
    <font>
      <b/>
      <sz val="14"/>
      <name val="Calibri"/>
      <family val="2"/>
    </font>
    <font>
      <sz val="24"/>
      <color indexed="40"/>
      <name val="Calibri"/>
      <family val="2"/>
    </font>
    <font>
      <sz val="10"/>
      <color indexed="8"/>
      <name val="Calibri"/>
      <family val="2"/>
    </font>
    <font>
      <sz val="1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4"/>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0"/>
      </top>
      <bottom style="medium">
        <color indexed="23"/>
      </bottom>
      <diagonal/>
    </border>
    <border>
      <left/>
      <right/>
      <top style="medium">
        <color indexed="23"/>
      </top>
      <bottom style="thin">
        <color indexed="22"/>
      </bottom>
      <diagonal/>
    </border>
    <border>
      <left/>
      <right/>
      <top style="thin">
        <color indexed="22"/>
      </top>
      <bottom style="thin">
        <color indexed="22"/>
      </bottom>
      <diagonal/>
    </border>
    <border>
      <left/>
      <right/>
      <top style="thin">
        <color indexed="22"/>
      </top>
      <bottom/>
      <diagonal/>
    </border>
    <border>
      <left/>
      <right/>
      <top style="medium">
        <color indexed="23"/>
      </top>
      <bottom/>
      <diagonal/>
    </border>
    <border>
      <left/>
      <right/>
      <top/>
      <bottom style="thin">
        <color indexed="22"/>
      </bottom>
      <diagonal/>
    </border>
    <border>
      <left/>
      <right/>
      <top style="thin">
        <color indexed="22"/>
      </top>
      <bottom style="thin">
        <color indexed="55"/>
      </bottom>
      <diagonal/>
    </border>
    <border>
      <left/>
      <right/>
      <top style="thin">
        <color indexed="55"/>
      </top>
      <bottom style="thin">
        <color indexed="22"/>
      </bottom>
      <diagonal/>
    </border>
    <border>
      <left/>
      <right/>
      <top style="thin">
        <color indexed="55"/>
      </top>
      <bottom style="thin">
        <color indexed="55"/>
      </bottom>
      <diagonal/>
    </border>
    <border>
      <left/>
      <right/>
      <top style="thin">
        <color indexed="55"/>
      </top>
      <bottom/>
      <diagonal/>
    </border>
    <border>
      <left/>
      <right/>
      <top style="thin">
        <color indexed="40"/>
      </top>
      <bottom style="thin">
        <color indexed="23"/>
      </bottom>
      <diagonal/>
    </border>
    <border>
      <left/>
      <right/>
      <top style="thin">
        <color indexed="23"/>
      </top>
      <bottom/>
      <diagonal/>
    </border>
    <border>
      <left/>
      <right/>
      <top/>
      <bottom style="thin">
        <color indexed="55"/>
      </bottom>
      <diagonal/>
    </border>
    <border>
      <left/>
      <right/>
      <top/>
      <bottom style="thin">
        <color indexed="40"/>
      </bottom>
      <diagonal/>
    </border>
    <border>
      <left/>
      <right/>
      <top style="thin">
        <color indexed="9"/>
      </top>
      <bottom style="thin">
        <color indexed="40"/>
      </bottom>
      <diagonal/>
    </border>
  </borders>
  <cellStyleXfs count="46">
    <xf numFmtId="0" fontId="0" fillId="0" borderId="0">
      <alignment vertical="center"/>
    </xf>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7" fillId="0" borderId="0" applyNumberFormat="0" applyFill="0" applyBorder="0" applyAlignment="0" applyProtection="0">
      <alignment vertical="top"/>
      <protection locked="0"/>
    </xf>
    <xf numFmtId="0" fontId="20" fillId="7" borderId="1" applyNumberFormat="0" applyAlignment="0" applyProtection="0"/>
    <xf numFmtId="164" fontId="35" fillId="0" borderId="0" applyFont="0" applyFill="0" applyBorder="0" applyAlignment="0" applyProtection="0">
      <alignment vertical="center"/>
    </xf>
    <xf numFmtId="0" fontId="21" fillId="0" borderId="6" applyNumberFormat="0" applyFill="0" applyAlignment="0" applyProtection="0"/>
    <xf numFmtId="0" fontId="22" fillId="22" borderId="0" applyNumberFormat="0" applyBorder="0" applyAlignment="0" applyProtection="0"/>
    <xf numFmtId="0" fontId="7" fillId="0" borderId="0"/>
    <xf numFmtId="0" fontId="10" fillId="23" borderId="7" applyNumberFormat="0" applyFont="0" applyAlignment="0" applyProtection="0"/>
    <xf numFmtId="0" fontId="23" fillId="20" borderId="8" applyNumberFormat="0" applyAlignment="0" applyProtection="0"/>
    <xf numFmtId="9" fontId="35" fillId="0" borderId="0" applyFont="0" applyFill="0" applyBorder="0" applyAlignment="0" applyProtection="0">
      <alignment vertical="center"/>
    </xf>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cellStyleXfs>
  <cellXfs count="383">
    <xf numFmtId="0" fontId="0" fillId="0" borderId="0" xfId="0">
      <alignment vertical="center"/>
    </xf>
    <xf numFmtId="0" fontId="2" fillId="24" borderId="10" xfId="0" applyFont="1" applyFill="1" applyBorder="1" applyAlignment="1">
      <alignment horizontal="left" wrapText="1"/>
    </xf>
    <xf numFmtId="0" fontId="3" fillId="24" borderId="10" xfId="0" applyFont="1" applyFill="1" applyBorder="1" applyAlignment="1">
      <alignment horizontal="right" wrapText="1"/>
    </xf>
    <xf numFmtId="0" fontId="3" fillId="0" borderId="11" xfId="0" applyFont="1" applyFill="1" applyBorder="1" applyAlignment="1">
      <alignment horizontal="left" vertical="center" wrapText="1"/>
    </xf>
    <xf numFmtId="9" fontId="3" fillId="0" borderId="11" xfId="0" applyNumberFormat="1" applyFont="1" applyFill="1" applyBorder="1" applyAlignment="1">
      <alignment horizontal="right" vertical="center" wrapText="1"/>
    </xf>
    <xf numFmtId="0" fontId="3" fillId="0" borderId="12" xfId="0" applyFont="1" applyFill="1" applyBorder="1" applyAlignment="1">
      <alignment horizontal="left" vertical="center" wrapText="1"/>
    </xf>
    <xf numFmtId="165" fontId="3" fillId="0" borderId="12" xfId="0" applyNumberFormat="1" applyFont="1" applyFill="1" applyBorder="1" applyAlignment="1">
      <alignment horizontal="right" vertical="center" wrapText="1"/>
    </xf>
    <xf numFmtId="49" fontId="3" fillId="0" borderId="12" xfId="0" applyNumberFormat="1" applyFont="1" applyFill="1" applyBorder="1" applyAlignment="1">
      <alignment horizontal="right" vertical="center" wrapText="1"/>
    </xf>
    <xf numFmtId="0" fontId="3" fillId="0" borderId="13" xfId="0" applyFont="1" applyFill="1" applyBorder="1" applyAlignment="1">
      <alignment horizontal="left" vertical="center" wrapText="1"/>
    </xf>
    <xf numFmtId="166" fontId="3" fillId="0" borderId="13" xfId="36" applyNumberFormat="1" applyFont="1" applyFill="1" applyBorder="1" applyAlignment="1">
      <alignment horizontal="right" vertical="center" wrapText="1"/>
    </xf>
    <xf numFmtId="0" fontId="3" fillId="0" borderId="14" xfId="0" applyFont="1" applyFill="1" applyBorder="1" applyAlignment="1">
      <alignment horizontal="left" vertical="center" wrapText="1"/>
    </xf>
    <xf numFmtId="165" fontId="3" fillId="0" borderId="14" xfId="0" applyNumberFormat="1" applyFont="1" applyFill="1" applyBorder="1" applyAlignment="1">
      <alignment horizontal="right" vertical="center" wrapText="1"/>
    </xf>
    <xf numFmtId="0" fontId="4" fillId="0" borderId="0" xfId="0" applyFont="1" applyFill="1" applyBorder="1" applyAlignment="1">
      <alignment horizontal="left" vertical="center" wrapText="1" indent="1"/>
    </xf>
    <xf numFmtId="165" fontId="4" fillId="0" borderId="0" xfId="0" applyNumberFormat="1" applyFont="1" applyFill="1" applyBorder="1" applyAlignment="1">
      <alignment horizontal="right" vertical="center" wrapText="1"/>
    </xf>
    <xf numFmtId="0" fontId="4" fillId="0" borderId="15" xfId="0" applyFont="1" applyFill="1" applyBorder="1" applyAlignment="1">
      <alignment horizontal="left" vertical="center" wrapText="1" indent="1"/>
    </xf>
    <xf numFmtId="165" fontId="4" fillId="0" borderId="15" xfId="0" applyNumberFormat="1" applyFont="1" applyFill="1" applyBorder="1" applyAlignment="1">
      <alignment horizontal="right" vertical="center" wrapText="1"/>
    </xf>
    <xf numFmtId="165" fontId="3" fillId="0" borderId="13" xfId="0" applyNumberFormat="1" applyFont="1" applyFill="1" applyBorder="1" applyAlignment="1">
      <alignment horizontal="right" vertical="center" wrapText="1"/>
    </xf>
    <xf numFmtId="167" fontId="3" fillId="0" borderId="14" xfId="0" applyNumberFormat="1" applyFont="1" applyFill="1" applyBorder="1" applyAlignment="1">
      <alignment horizontal="right" vertical="center" wrapText="1"/>
    </xf>
    <xf numFmtId="167" fontId="4" fillId="0" borderId="0" xfId="0" applyNumberFormat="1" applyFont="1" applyFill="1" applyBorder="1" applyAlignment="1">
      <alignment horizontal="right" vertical="center" wrapText="1"/>
    </xf>
    <xf numFmtId="167" fontId="4" fillId="0" borderId="15" xfId="0" applyNumberFormat="1" applyFont="1" applyFill="1" applyBorder="1" applyAlignment="1">
      <alignment horizontal="right" vertical="center" wrapText="1"/>
    </xf>
    <xf numFmtId="167" fontId="3" fillId="0" borderId="12" xfId="0" applyNumberFormat="1" applyFont="1" applyFill="1" applyBorder="1" applyAlignment="1">
      <alignment horizontal="right" vertical="center" wrapText="1"/>
    </xf>
    <xf numFmtId="164" fontId="3" fillId="0" borderId="13" xfId="36" applyFont="1" applyFill="1" applyBorder="1" applyAlignment="1">
      <alignment horizontal="right" vertical="center" wrapText="1"/>
    </xf>
    <xf numFmtId="9" fontId="4" fillId="0" borderId="0" xfId="42" applyFont="1" applyFill="1" applyBorder="1" applyAlignment="1">
      <alignment horizontal="right" vertical="center" wrapText="1"/>
    </xf>
    <xf numFmtId="164" fontId="4" fillId="0" borderId="0" xfId="36" applyFont="1" applyFill="1" applyBorder="1" applyAlignment="1">
      <alignment horizontal="right" vertical="center" wrapText="1"/>
    </xf>
    <xf numFmtId="0" fontId="5" fillId="0" borderId="11" xfId="0" applyFont="1" applyFill="1" applyBorder="1" applyAlignment="1">
      <alignment horizontal="left" vertical="center"/>
    </xf>
    <xf numFmtId="0" fontId="5" fillId="0" borderId="11" xfId="0" applyFont="1" applyFill="1" applyBorder="1" applyAlignment="1">
      <alignment vertical="center"/>
    </xf>
    <xf numFmtId="0" fontId="3" fillId="0" borderId="12" xfId="0" applyFont="1" applyFill="1" applyBorder="1" applyAlignment="1">
      <alignment horizontal="left" vertical="center" indent="1"/>
    </xf>
    <xf numFmtId="0" fontId="3" fillId="0" borderId="12" xfId="0" applyFont="1" applyFill="1" applyBorder="1" applyAlignment="1">
      <alignment horizontal="right" vertical="center"/>
    </xf>
    <xf numFmtId="165" fontId="3" fillId="0" borderId="12" xfId="0" applyNumberFormat="1" applyFont="1" applyFill="1" applyBorder="1" applyAlignment="1">
      <alignment horizontal="right" vertical="center"/>
    </xf>
    <xf numFmtId="0" fontId="3" fillId="0" borderId="16" xfId="0" applyFont="1" applyFill="1" applyBorder="1" applyAlignment="1">
      <alignment horizontal="left" vertical="center" indent="1"/>
    </xf>
    <xf numFmtId="0" fontId="3" fillId="0" borderId="16" xfId="0" applyFont="1" applyFill="1" applyBorder="1" applyAlignment="1">
      <alignment horizontal="right" vertical="center"/>
    </xf>
    <xf numFmtId="165" fontId="3" fillId="0" borderId="16" xfId="0" applyNumberFormat="1" applyFont="1" applyFill="1" applyBorder="1" applyAlignment="1">
      <alignment horizontal="right" vertical="center"/>
    </xf>
    <xf numFmtId="0" fontId="5" fillId="0" borderId="17" xfId="0" applyFont="1" applyFill="1" applyBorder="1" applyAlignment="1">
      <alignment horizontal="left" vertical="center"/>
    </xf>
    <xf numFmtId="0" fontId="5" fillId="0" borderId="17" xfId="0" applyFont="1" applyFill="1" applyBorder="1" applyAlignment="1">
      <alignment vertical="center"/>
    </xf>
    <xf numFmtId="165" fontId="5" fillId="0" borderId="17" xfId="0" applyNumberFormat="1" applyFont="1" applyFill="1" applyBorder="1" applyAlignment="1">
      <alignment horizontal="right" vertical="center"/>
    </xf>
    <xf numFmtId="0" fontId="5" fillId="0" borderId="18" xfId="0" applyFont="1" applyFill="1" applyBorder="1" applyAlignment="1">
      <alignment horizontal="left" vertical="center"/>
    </xf>
    <xf numFmtId="0" fontId="5" fillId="0" borderId="18" xfId="0" applyFont="1" applyFill="1" applyBorder="1" applyAlignment="1">
      <alignment horizontal="right" vertical="center"/>
    </xf>
    <xf numFmtId="165" fontId="5" fillId="0" borderId="18" xfId="0" applyNumberFormat="1" applyFont="1" applyFill="1" applyBorder="1" applyAlignment="1">
      <alignment horizontal="right" vertical="center"/>
    </xf>
    <xf numFmtId="0" fontId="5" fillId="0" borderId="18" xfId="0" applyFont="1" applyFill="1" applyBorder="1" applyAlignment="1">
      <alignment vertical="center"/>
    </xf>
    <xf numFmtId="0" fontId="5" fillId="0" borderId="19" xfId="0" applyFont="1" applyFill="1" applyBorder="1" applyAlignment="1">
      <alignment vertical="center"/>
    </xf>
    <xf numFmtId="165" fontId="5" fillId="0" borderId="19" xfId="0" applyNumberFormat="1" applyFont="1" applyFill="1" applyBorder="1" applyAlignment="1">
      <alignment horizontal="right" vertical="center"/>
    </xf>
    <xf numFmtId="165" fontId="5" fillId="0" borderId="11" xfId="0" applyNumberFormat="1" applyFont="1" applyFill="1" applyBorder="1" applyAlignment="1">
      <alignment vertical="center"/>
    </xf>
    <xf numFmtId="167" fontId="3" fillId="0" borderId="12" xfId="0" applyNumberFormat="1" applyFont="1" applyFill="1" applyBorder="1" applyAlignment="1">
      <alignment horizontal="right" vertical="center"/>
    </xf>
    <xf numFmtId="167" fontId="3" fillId="0" borderId="16" xfId="0" applyNumberFormat="1" applyFont="1" applyFill="1" applyBorder="1" applyAlignment="1">
      <alignment horizontal="right" vertical="center"/>
    </xf>
    <xf numFmtId="167" fontId="5" fillId="0" borderId="18" xfId="0" applyNumberFormat="1" applyFont="1" applyFill="1" applyBorder="1" applyAlignment="1">
      <alignment horizontal="right" vertical="center"/>
    </xf>
    <xf numFmtId="167" fontId="5" fillId="0" borderId="17" xfId="0" applyNumberFormat="1" applyFont="1" applyFill="1" applyBorder="1" applyAlignment="1">
      <alignment horizontal="right" vertical="center"/>
    </xf>
    <xf numFmtId="165" fontId="5" fillId="0" borderId="19" xfId="0" applyNumberFormat="1" applyFont="1" applyFill="1" applyBorder="1" applyAlignment="1">
      <alignment vertical="center"/>
    </xf>
    <xf numFmtId="0" fontId="3" fillId="0" borderId="11" xfId="0" applyFont="1" applyFill="1" applyBorder="1" applyAlignment="1">
      <alignment horizontal="left" vertical="center" indent="1"/>
    </xf>
    <xf numFmtId="165" fontId="3" fillId="0" borderId="11" xfId="0" applyNumberFormat="1" applyFont="1" applyFill="1" applyBorder="1" applyAlignment="1">
      <alignment horizontal="right" vertical="center"/>
    </xf>
    <xf numFmtId="0" fontId="3" fillId="0" borderId="13" xfId="0" applyFont="1" applyFill="1" applyBorder="1" applyAlignment="1">
      <alignment horizontal="left" vertical="center" indent="1"/>
    </xf>
    <xf numFmtId="165" fontId="3" fillId="0" borderId="13" xfId="0" applyNumberFormat="1" applyFont="1" applyFill="1" applyBorder="1" applyAlignment="1">
      <alignment horizontal="right" vertical="center"/>
    </xf>
    <xf numFmtId="165" fontId="3" fillId="0" borderId="11" xfId="0" applyNumberFormat="1" applyFont="1" applyFill="1" applyBorder="1" applyAlignment="1">
      <alignment vertical="center"/>
    </xf>
    <xf numFmtId="165" fontId="3" fillId="0" borderId="12" xfId="0" applyNumberFormat="1" applyFont="1" applyFill="1" applyBorder="1" applyAlignment="1">
      <alignment vertical="center"/>
    </xf>
    <xf numFmtId="165" fontId="3" fillId="0" borderId="13" xfId="0" applyNumberFormat="1" applyFont="1" applyFill="1" applyBorder="1" applyAlignment="1">
      <alignment vertical="center"/>
    </xf>
    <xf numFmtId="0" fontId="5" fillId="0" borderId="14" xfId="0" applyFont="1" applyFill="1" applyBorder="1" applyAlignment="1">
      <alignment vertical="center"/>
    </xf>
    <xf numFmtId="168" fontId="5" fillId="0" borderId="14" xfId="0" applyNumberFormat="1" applyFont="1" applyFill="1" applyBorder="1" applyAlignment="1">
      <alignment vertical="center"/>
    </xf>
    <xf numFmtId="0" fontId="4" fillId="0" borderId="0" xfId="0" applyFont="1" applyFill="1" applyBorder="1" applyAlignment="1">
      <alignment horizontal="left" vertical="center" indent="2"/>
    </xf>
    <xf numFmtId="168" fontId="4" fillId="0" borderId="0" xfId="0" applyNumberFormat="1" applyFont="1" applyFill="1" applyBorder="1" applyAlignment="1">
      <alignment horizontal="right" vertical="center"/>
    </xf>
    <xf numFmtId="0" fontId="4" fillId="0" borderId="15" xfId="0" applyFont="1" applyFill="1" applyBorder="1" applyAlignment="1">
      <alignment horizontal="left" vertical="center" indent="2"/>
    </xf>
    <xf numFmtId="168" fontId="4" fillId="0" borderId="15" xfId="0" applyNumberFormat="1" applyFont="1" applyFill="1" applyBorder="1" applyAlignment="1">
      <alignment horizontal="right" vertical="center"/>
    </xf>
    <xf numFmtId="168" fontId="3" fillId="0" borderId="12" xfId="0" applyNumberFormat="1" applyFont="1" applyFill="1" applyBorder="1" applyAlignment="1">
      <alignment vertical="center"/>
    </xf>
    <xf numFmtId="168" fontId="3" fillId="0" borderId="13" xfId="0" applyNumberFormat="1" applyFont="1" applyFill="1" applyBorder="1" applyAlignment="1">
      <alignment vertical="center"/>
    </xf>
    <xf numFmtId="168" fontId="3" fillId="0" borderId="16" xfId="0" applyNumberFormat="1" applyFont="1" applyFill="1" applyBorder="1" applyAlignment="1">
      <alignment vertical="center"/>
    </xf>
    <xf numFmtId="168" fontId="5" fillId="0" borderId="19" xfId="0" applyNumberFormat="1" applyFont="1" applyFill="1" applyBorder="1" applyAlignment="1">
      <alignment vertical="center"/>
    </xf>
    <xf numFmtId="168" fontId="5" fillId="0" borderId="11" xfId="0" applyNumberFormat="1" applyFont="1" applyFill="1" applyBorder="1" applyAlignment="1">
      <alignment vertical="center"/>
    </xf>
    <xf numFmtId="168" fontId="3" fillId="0" borderId="12" xfId="0" applyNumberFormat="1" applyFont="1" applyFill="1" applyBorder="1" applyAlignment="1">
      <alignment horizontal="right" vertical="center"/>
    </xf>
    <xf numFmtId="168" fontId="3" fillId="0" borderId="13" xfId="0" applyNumberFormat="1" applyFont="1" applyFill="1" applyBorder="1" applyAlignment="1">
      <alignment horizontal="right" vertical="center"/>
    </xf>
    <xf numFmtId="168" fontId="3" fillId="0" borderId="16" xfId="0" applyNumberFormat="1" applyFont="1" applyFill="1" applyBorder="1" applyAlignment="1">
      <alignment horizontal="right" vertical="center"/>
    </xf>
    <xf numFmtId="168" fontId="5" fillId="0" borderId="17" xfId="0" applyNumberFormat="1" applyFont="1" applyFill="1" applyBorder="1" applyAlignment="1">
      <alignment horizontal="right" vertical="center"/>
    </xf>
    <xf numFmtId="168" fontId="5" fillId="0" borderId="18" xfId="0" applyNumberFormat="1" applyFont="1" applyFill="1" applyBorder="1" applyAlignment="1">
      <alignment horizontal="right" vertical="center"/>
    </xf>
    <xf numFmtId="0" fontId="4" fillId="0" borderId="14" xfId="0" applyFont="1" applyFill="1" applyBorder="1" applyAlignment="1">
      <alignment horizontal="left" vertical="center" indent="2"/>
    </xf>
    <xf numFmtId="167" fontId="4" fillId="0" borderId="14" xfId="0" applyNumberFormat="1" applyFont="1" applyFill="1" applyBorder="1" applyAlignment="1">
      <alignment horizontal="right" vertical="center"/>
    </xf>
    <xf numFmtId="167" fontId="4" fillId="0" borderId="15" xfId="0" applyNumberFormat="1" applyFont="1" applyFill="1" applyBorder="1" applyAlignment="1">
      <alignment horizontal="right" vertical="center"/>
    </xf>
    <xf numFmtId="167" fontId="3" fillId="0" borderId="13" xfId="0" applyNumberFormat="1" applyFont="1" applyFill="1" applyBorder="1" applyAlignment="1">
      <alignment horizontal="right" vertical="center"/>
    </xf>
    <xf numFmtId="167" fontId="4" fillId="0" borderId="0" xfId="0" applyNumberFormat="1" applyFont="1" applyFill="1" applyBorder="1" applyAlignment="1">
      <alignment horizontal="right" vertical="center"/>
    </xf>
    <xf numFmtId="167" fontId="3" fillId="0" borderId="12" xfId="0" applyNumberFormat="1" applyFont="1" applyFill="1" applyBorder="1" applyAlignment="1">
      <alignment vertical="center"/>
    </xf>
    <xf numFmtId="167" fontId="5" fillId="0" borderId="17" xfId="0" applyNumberFormat="1" applyFont="1" applyFill="1" applyBorder="1" applyAlignment="1">
      <alignment vertical="center"/>
    </xf>
    <xf numFmtId="167" fontId="3" fillId="0" borderId="16" xfId="0" applyNumberFormat="1" applyFont="1" applyFill="1" applyBorder="1" applyAlignment="1">
      <alignment vertical="center"/>
    </xf>
    <xf numFmtId="167" fontId="5" fillId="0" borderId="18" xfId="0" applyNumberFormat="1" applyFont="1" applyFill="1" applyBorder="1" applyAlignment="1">
      <alignment vertical="center"/>
    </xf>
    <xf numFmtId="0" fontId="5" fillId="0" borderId="19" xfId="0" applyFont="1" applyFill="1" applyBorder="1" applyAlignment="1">
      <alignment horizontal="left" vertical="center"/>
    </xf>
    <xf numFmtId="167" fontId="5" fillId="0" borderId="19" xfId="0" applyNumberFormat="1" applyFont="1" applyFill="1" applyBorder="1" applyAlignment="1">
      <alignment vertical="center"/>
    </xf>
    <xf numFmtId="0" fontId="5" fillId="0" borderId="14" xfId="0" applyFont="1" applyFill="1" applyBorder="1" applyAlignment="1">
      <alignment horizontal="left" vertical="center"/>
    </xf>
    <xf numFmtId="169" fontId="5" fillId="0" borderId="14" xfId="0" applyNumberFormat="1" applyFont="1" applyFill="1" applyBorder="1" applyAlignment="1">
      <alignment vertical="center"/>
    </xf>
    <xf numFmtId="0" fontId="4" fillId="0" borderId="0" xfId="0" applyFont="1" applyFill="1" applyBorder="1" applyAlignment="1">
      <alignment horizontal="right" vertical="center"/>
    </xf>
    <xf numFmtId="0" fontId="4" fillId="0" borderId="15" xfId="0" applyFont="1" applyFill="1" applyBorder="1" applyAlignment="1">
      <alignment horizontal="right" vertical="center"/>
    </xf>
    <xf numFmtId="0" fontId="3" fillId="0" borderId="13" xfId="0" applyFont="1" applyFill="1" applyBorder="1" applyAlignment="1">
      <alignment horizontal="right" vertical="center"/>
    </xf>
    <xf numFmtId="168" fontId="5" fillId="0" borderId="18" xfId="0" applyNumberFormat="1" applyFont="1" applyFill="1" applyBorder="1" applyAlignment="1">
      <alignment vertical="center"/>
    </xf>
    <xf numFmtId="0" fontId="3" fillId="0" borderId="16" xfId="0" applyFont="1" applyFill="1" applyBorder="1" applyAlignment="1">
      <alignment vertical="center"/>
    </xf>
    <xf numFmtId="0" fontId="5" fillId="0" borderId="17" xfId="0" applyFont="1" applyFill="1" applyBorder="1" applyAlignment="1">
      <alignment horizontal="right" vertical="center"/>
    </xf>
    <xf numFmtId="168" fontId="5" fillId="0" borderId="17" xfId="0" applyNumberFormat="1" applyFont="1" applyFill="1" applyBorder="1" applyAlignment="1">
      <alignment vertical="center"/>
    </xf>
    <xf numFmtId="0" fontId="2" fillId="24" borderId="20" xfId="0" applyFont="1" applyFill="1" applyBorder="1" applyAlignment="1">
      <alignment horizontal="left" wrapText="1"/>
    </xf>
    <xf numFmtId="0" fontId="5" fillId="24" borderId="20" xfId="0" applyFont="1" applyFill="1" applyBorder="1" applyAlignment="1">
      <alignment horizontal="right" wrapText="1"/>
    </xf>
    <xf numFmtId="0" fontId="3" fillId="0" borderId="21" xfId="0" applyFont="1" applyFill="1" applyBorder="1" applyAlignment="1">
      <alignment horizontal="left" vertical="center" indent="1"/>
    </xf>
    <xf numFmtId="170" fontId="3" fillId="0" borderId="21" xfId="0" applyNumberFormat="1" applyFont="1" applyFill="1" applyBorder="1" applyAlignment="1">
      <alignment vertical="center"/>
    </xf>
    <xf numFmtId="9" fontId="3" fillId="0" borderId="21" xfId="0" applyNumberFormat="1" applyFont="1" applyFill="1" applyBorder="1" applyAlignment="1">
      <alignment horizontal="right" vertical="center"/>
    </xf>
    <xf numFmtId="170" fontId="4" fillId="0" borderId="0" xfId="0" applyNumberFormat="1" applyFont="1" applyFill="1" applyBorder="1" applyAlignment="1">
      <alignment vertical="center"/>
    </xf>
    <xf numFmtId="9" fontId="4" fillId="0" borderId="0" xfId="0" applyNumberFormat="1" applyFont="1" applyFill="1" applyBorder="1" applyAlignment="1">
      <alignment horizontal="right" vertical="center"/>
    </xf>
    <xf numFmtId="170" fontId="4" fillId="0" borderId="15" xfId="0" applyNumberFormat="1" applyFont="1" applyFill="1" applyBorder="1" applyAlignment="1">
      <alignment vertical="center"/>
    </xf>
    <xf numFmtId="9" fontId="4" fillId="0" borderId="15" xfId="0" applyNumberFormat="1" applyFont="1" applyFill="1" applyBorder="1" applyAlignment="1">
      <alignment horizontal="right" vertical="center"/>
    </xf>
    <xf numFmtId="170" fontId="3" fillId="0" borderId="13" xfId="0" applyNumberFormat="1" applyFont="1" applyFill="1" applyBorder="1" applyAlignment="1">
      <alignment vertical="center"/>
    </xf>
    <xf numFmtId="9" fontId="3" fillId="0" borderId="13" xfId="0" applyNumberFormat="1" applyFont="1" applyFill="1" applyBorder="1" applyAlignment="1">
      <alignment horizontal="right" vertical="center"/>
    </xf>
    <xf numFmtId="0" fontId="4" fillId="0" borderId="22" xfId="0" applyFont="1" applyFill="1" applyBorder="1" applyAlignment="1">
      <alignment horizontal="left" vertical="center" indent="2"/>
    </xf>
    <xf numFmtId="170" fontId="4" fillId="0" borderId="22" xfId="0" applyNumberFormat="1" applyFont="1" applyFill="1" applyBorder="1" applyAlignment="1">
      <alignment vertical="center"/>
    </xf>
    <xf numFmtId="9" fontId="4" fillId="0" borderId="22" xfId="0" applyNumberFormat="1" applyFont="1" applyFill="1" applyBorder="1" applyAlignment="1">
      <alignment horizontal="right" vertical="center"/>
    </xf>
    <xf numFmtId="170" fontId="5" fillId="0" borderId="17" xfId="0" applyNumberFormat="1" applyFont="1" applyFill="1" applyBorder="1" applyAlignment="1">
      <alignment vertical="center"/>
    </xf>
    <xf numFmtId="9" fontId="5" fillId="0" borderId="17" xfId="0" applyNumberFormat="1" applyFont="1" applyFill="1" applyBorder="1" applyAlignment="1">
      <alignment horizontal="right" vertical="center"/>
    </xf>
    <xf numFmtId="170" fontId="3" fillId="0" borderId="12" xfId="0" applyNumberFormat="1" applyFont="1" applyFill="1" applyBorder="1" applyAlignment="1">
      <alignment vertical="center"/>
    </xf>
    <xf numFmtId="9" fontId="3" fillId="0" borderId="12" xfId="0" applyNumberFormat="1" applyFont="1" applyFill="1" applyBorder="1" applyAlignment="1">
      <alignment horizontal="right" vertical="center"/>
    </xf>
    <xf numFmtId="171" fontId="3" fillId="0" borderId="12" xfId="0" applyNumberFormat="1" applyFont="1" applyFill="1" applyBorder="1" applyAlignment="1">
      <alignment vertical="center"/>
    </xf>
    <xf numFmtId="171" fontId="3" fillId="0" borderId="16" xfId="0" applyNumberFormat="1" applyFont="1" applyFill="1" applyBorder="1" applyAlignment="1">
      <alignment vertical="center"/>
    </xf>
    <xf numFmtId="9" fontId="3" fillId="0" borderId="16" xfId="0" applyNumberFormat="1" applyFont="1" applyFill="1" applyBorder="1" applyAlignment="1">
      <alignment horizontal="right" vertical="center"/>
    </xf>
    <xf numFmtId="9" fontId="5" fillId="0" borderId="19" xfId="0" applyNumberFormat="1" applyFont="1" applyFill="1" applyBorder="1" applyAlignment="1">
      <alignment horizontal="right" vertical="center"/>
    </xf>
    <xf numFmtId="167" fontId="5" fillId="0" borderId="11" xfId="0" applyNumberFormat="1" applyFont="1" applyFill="1" applyBorder="1" applyAlignment="1">
      <alignment horizontal="right" vertical="center"/>
    </xf>
    <xf numFmtId="167" fontId="5" fillId="0" borderId="19" xfId="0" applyNumberFormat="1" applyFont="1" applyFill="1" applyBorder="1" applyAlignment="1">
      <alignment horizontal="right" vertical="center"/>
    </xf>
    <xf numFmtId="165" fontId="3" fillId="0" borderId="16" xfId="0" applyNumberFormat="1" applyFont="1" applyFill="1" applyBorder="1" applyAlignment="1">
      <alignment vertical="center"/>
    </xf>
    <xf numFmtId="167" fontId="3" fillId="0" borderId="11" xfId="0" applyNumberFormat="1" applyFont="1" applyFill="1" applyBorder="1" applyAlignment="1">
      <alignment vertical="center"/>
    </xf>
    <xf numFmtId="167" fontId="3" fillId="0" borderId="13" xfId="0" applyNumberFormat="1" applyFont="1" applyFill="1" applyBorder="1" applyAlignment="1">
      <alignment vertical="center"/>
    </xf>
    <xf numFmtId="168" fontId="5" fillId="0" borderId="19" xfId="0" applyNumberFormat="1" applyFont="1" applyFill="1" applyBorder="1" applyAlignment="1">
      <alignment horizontal="right" vertical="center"/>
    </xf>
    <xf numFmtId="168" fontId="3" fillId="0" borderId="11" xfId="0" applyNumberFormat="1" applyFont="1" applyFill="1" applyBorder="1" applyAlignment="1">
      <alignment vertical="center"/>
    </xf>
    <xf numFmtId="0" fontId="3" fillId="0" borderId="12" xfId="0" applyFont="1" applyFill="1" applyBorder="1" applyAlignment="1">
      <alignment horizontal="left" vertical="center" wrapText="1" indent="1"/>
    </xf>
    <xf numFmtId="0" fontId="3" fillId="0" borderId="13" xfId="0" applyFont="1" applyFill="1" applyBorder="1" applyAlignment="1">
      <alignment horizontal="left" vertical="center" wrapText="1" indent="1"/>
    </xf>
    <xf numFmtId="0" fontId="3" fillId="0" borderId="16" xfId="0" applyFont="1" applyFill="1" applyBorder="1" applyAlignment="1">
      <alignment horizontal="left" vertical="center" wrapText="1" indent="1"/>
    </xf>
    <xf numFmtId="0" fontId="5" fillId="0" borderId="11" xfId="0" applyFont="1" applyFill="1" applyBorder="1" applyAlignment="1">
      <alignment horizontal="left" vertical="center" wrapText="1"/>
    </xf>
    <xf numFmtId="167" fontId="5" fillId="0" borderId="11" xfId="0" applyNumberFormat="1" applyFont="1" applyFill="1" applyBorder="1" applyAlignment="1">
      <alignment horizontal="right" vertical="center" wrapText="1"/>
    </xf>
    <xf numFmtId="167" fontId="3" fillId="0" borderId="16" xfId="0" applyNumberFormat="1" applyFont="1" applyFill="1" applyBorder="1" applyAlignment="1">
      <alignment horizontal="right" vertical="center" wrapText="1"/>
    </xf>
    <xf numFmtId="0" fontId="5" fillId="0" borderId="19" xfId="0" applyFont="1" applyFill="1" applyBorder="1" applyAlignment="1">
      <alignment horizontal="left" vertical="center" wrapText="1"/>
    </xf>
    <xf numFmtId="167" fontId="5" fillId="0" borderId="19" xfId="0" applyNumberFormat="1" applyFont="1" applyFill="1" applyBorder="1" applyAlignment="1">
      <alignment horizontal="right" vertical="center" wrapText="1"/>
    </xf>
    <xf numFmtId="0" fontId="3" fillId="0" borderId="11" xfId="0" applyFont="1" applyFill="1" applyBorder="1" applyAlignment="1">
      <alignment horizontal="left" vertical="center" wrapText="1" indent="1"/>
    </xf>
    <xf numFmtId="165" fontId="3" fillId="0" borderId="11" xfId="0" applyNumberFormat="1" applyFont="1" applyFill="1" applyBorder="1" applyAlignment="1">
      <alignment horizontal="right" vertical="center" wrapText="1"/>
    </xf>
    <xf numFmtId="165" fontId="3" fillId="0" borderId="16" xfId="0" applyNumberFormat="1" applyFont="1" applyFill="1" applyBorder="1" applyAlignment="1">
      <alignment horizontal="right" vertical="center" wrapText="1"/>
    </xf>
    <xf numFmtId="0" fontId="5" fillId="0" borderId="17" xfId="0" applyFont="1" applyFill="1" applyBorder="1" applyAlignment="1">
      <alignment horizontal="left" vertical="center" wrapText="1"/>
    </xf>
    <xf numFmtId="165" fontId="5" fillId="0" borderId="17" xfId="0" applyNumberFormat="1" applyFont="1" applyFill="1" applyBorder="1" applyAlignment="1">
      <alignment horizontal="right" vertical="center" wrapText="1"/>
    </xf>
    <xf numFmtId="165" fontId="5" fillId="0" borderId="19" xfId="0" applyNumberFormat="1" applyFont="1" applyFill="1" applyBorder="1" applyAlignment="1">
      <alignment horizontal="right" vertical="center" wrapText="1"/>
    </xf>
    <xf numFmtId="0" fontId="3" fillId="24" borderId="10" xfId="39" applyFont="1" applyFill="1" applyBorder="1" applyAlignment="1">
      <alignment horizontal="right" wrapText="1"/>
    </xf>
    <xf numFmtId="167" fontId="3" fillId="0" borderId="13" xfId="0" applyNumberFormat="1" applyFont="1" applyFill="1" applyBorder="1" applyAlignment="1">
      <alignment horizontal="right" vertical="center" wrapText="1"/>
    </xf>
    <xf numFmtId="0" fontId="4" fillId="0" borderId="0" xfId="0" applyFont="1" applyFill="1" applyBorder="1" applyAlignment="1">
      <alignment horizontal="left" vertical="center" wrapText="1" indent="2"/>
    </xf>
    <xf numFmtId="0" fontId="2" fillId="24" borderId="10" xfId="39" applyFont="1" applyFill="1" applyBorder="1" applyAlignment="1">
      <alignment horizontal="left" wrapText="1"/>
    </xf>
    <xf numFmtId="3" fontId="3" fillId="0" borderId="11" xfId="0" applyNumberFormat="1" applyFont="1" applyFill="1" applyBorder="1" applyAlignment="1">
      <alignment horizontal="right" vertical="center" wrapText="1"/>
    </xf>
    <xf numFmtId="3" fontId="3" fillId="0" borderId="12" xfId="0" applyNumberFormat="1" applyFont="1" applyFill="1" applyBorder="1" applyAlignment="1">
      <alignment horizontal="right" vertical="center" wrapText="1"/>
    </xf>
    <xf numFmtId="3" fontId="3" fillId="0" borderId="13" xfId="0" applyNumberFormat="1" applyFont="1" applyFill="1" applyBorder="1" applyAlignment="1">
      <alignment horizontal="right" vertical="center" wrapText="1"/>
    </xf>
    <xf numFmtId="165" fontId="5" fillId="0" borderId="11" xfId="0" applyNumberFormat="1" applyFont="1" applyFill="1" applyBorder="1" applyAlignment="1">
      <alignment horizontal="right" vertical="center" wrapText="1"/>
    </xf>
    <xf numFmtId="0" fontId="3" fillId="0" borderId="14" xfId="0" applyFont="1" applyFill="1" applyBorder="1" applyAlignment="1">
      <alignment horizontal="left" vertical="center" wrapText="1" indent="1"/>
    </xf>
    <xf numFmtId="170" fontId="3" fillId="0" borderId="14" xfId="0" applyNumberFormat="1" applyFont="1" applyFill="1" applyBorder="1" applyAlignment="1">
      <alignment horizontal="right" vertical="center" wrapText="1"/>
    </xf>
    <xf numFmtId="170" fontId="4" fillId="0" borderId="0" xfId="0" applyNumberFormat="1" applyFont="1" applyFill="1" applyBorder="1" applyAlignment="1">
      <alignment horizontal="right" vertical="center" wrapText="1"/>
    </xf>
    <xf numFmtId="0" fontId="4" fillId="0" borderId="15" xfId="0" applyFont="1" applyFill="1" applyBorder="1" applyAlignment="1">
      <alignment horizontal="left" vertical="center" wrapText="1" indent="2"/>
    </xf>
    <xf numFmtId="170" fontId="4" fillId="0" borderId="15" xfId="0" applyNumberFormat="1" applyFont="1" applyFill="1" applyBorder="1" applyAlignment="1">
      <alignment horizontal="right" vertical="center" wrapText="1"/>
    </xf>
    <xf numFmtId="170" fontId="3" fillId="0" borderId="12" xfId="0" applyNumberFormat="1" applyFont="1" applyFill="1" applyBorder="1" applyAlignment="1">
      <alignment horizontal="right" vertical="center" wrapText="1"/>
    </xf>
    <xf numFmtId="170" fontId="3" fillId="0" borderId="16" xfId="0" applyNumberFormat="1" applyFont="1" applyFill="1" applyBorder="1" applyAlignment="1">
      <alignment horizontal="right" vertical="center" wrapText="1"/>
    </xf>
    <xf numFmtId="0" fontId="5" fillId="0" borderId="18" xfId="0" applyFont="1" applyFill="1" applyBorder="1" applyAlignment="1">
      <alignment horizontal="left" vertical="center" wrapText="1"/>
    </xf>
    <xf numFmtId="170" fontId="5" fillId="0" borderId="18" xfId="0" applyNumberFormat="1" applyFont="1" applyFill="1" applyBorder="1" applyAlignment="1">
      <alignment horizontal="right" vertical="center" wrapText="1"/>
    </xf>
    <xf numFmtId="172" fontId="5" fillId="0" borderId="19" xfId="0" applyNumberFormat="1" applyFont="1" applyFill="1" applyBorder="1" applyAlignment="1">
      <alignment horizontal="right" vertical="center" wrapText="1"/>
    </xf>
    <xf numFmtId="0" fontId="5" fillId="0" borderId="17" xfId="0" applyFont="1" applyFill="1" applyBorder="1" applyAlignment="1">
      <alignment horizontal="right" vertical="center" wrapText="1"/>
    </xf>
    <xf numFmtId="172" fontId="3" fillId="0" borderId="12" xfId="0" applyNumberFormat="1" applyFont="1" applyFill="1" applyBorder="1" applyAlignment="1">
      <alignment horizontal="right" vertical="center" wrapText="1"/>
    </xf>
    <xf numFmtId="173" fontId="3" fillId="0" borderId="13" xfId="0" applyNumberFormat="1" applyFont="1" applyFill="1" applyBorder="1" applyAlignment="1">
      <alignment horizontal="right" vertical="center" wrapText="1"/>
    </xf>
    <xf numFmtId="165" fontId="5" fillId="0" borderId="14" xfId="0" applyNumberFormat="1" applyFont="1" applyFill="1" applyBorder="1" applyAlignment="1">
      <alignment vertical="center"/>
    </xf>
    <xf numFmtId="165" fontId="4" fillId="0" borderId="0" xfId="0" applyNumberFormat="1" applyFont="1" applyFill="1" applyBorder="1" applyAlignment="1">
      <alignment horizontal="right" vertical="center"/>
    </xf>
    <xf numFmtId="165" fontId="4" fillId="0" borderId="15" xfId="0" applyNumberFormat="1" applyFont="1" applyFill="1" applyBorder="1" applyAlignment="1">
      <alignment horizontal="right" vertical="center"/>
    </xf>
    <xf numFmtId="0" fontId="4" fillId="0" borderId="22" xfId="0" applyFont="1" applyFill="1" applyBorder="1" applyAlignment="1">
      <alignment horizontal="left" vertical="center" wrapText="1" indent="2"/>
    </xf>
    <xf numFmtId="167" fontId="4" fillId="0" borderId="22" xfId="0" applyNumberFormat="1" applyFont="1" applyFill="1" applyBorder="1" applyAlignment="1">
      <alignment horizontal="right" vertical="center"/>
    </xf>
    <xf numFmtId="168" fontId="4" fillId="0" borderId="22" xfId="0" applyNumberFormat="1" applyFont="1" applyFill="1" applyBorder="1" applyAlignment="1">
      <alignment horizontal="right" vertical="center"/>
    </xf>
    <xf numFmtId="0" fontId="5" fillId="0" borderId="19" xfId="0" applyFont="1" applyFill="1" applyBorder="1" applyAlignment="1">
      <alignment vertical="center" wrapText="1"/>
    </xf>
    <xf numFmtId="174" fontId="3" fillId="0" borderId="16" xfId="0" applyNumberFormat="1" applyFont="1" applyFill="1" applyBorder="1" applyAlignment="1">
      <alignment vertical="center"/>
    </xf>
    <xf numFmtId="0" fontId="5" fillId="0" borderId="17" xfId="0" applyFont="1" applyFill="1" applyBorder="1" applyAlignment="1">
      <alignment vertical="center" wrapText="1"/>
    </xf>
    <xf numFmtId="167" fontId="3" fillId="0" borderId="11" xfId="0" applyNumberFormat="1" applyFont="1" applyFill="1" applyBorder="1" applyAlignment="1">
      <alignment horizontal="right" vertical="center" wrapText="1"/>
    </xf>
    <xf numFmtId="0" fontId="9" fillId="0" borderId="0" xfId="0" applyFont="1" applyFill="1" applyBorder="1" applyAlignment="1">
      <alignment horizontal="left" vertical="center" indent="1"/>
    </xf>
    <xf numFmtId="167" fontId="9" fillId="0" borderId="0" xfId="0" applyNumberFormat="1" applyFont="1" applyFill="1" applyBorder="1" applyAlignment="1">
      <alignment horizontal="right" vertical="center" wrapText="1"/>
    </xf>
    <xf numFmtId="0" fontId="9" fillId="0" borderId="15" xfId="0" applyFont="1" applyFill="1" applyBorder="1" applyAlignment="1">
      <alignment horizontal="left" vertical="center" indent="1"/>
    </xf>
    <xf numFmtId="167" fontId="9" fillId="0" borderId="15" xfId="0" applyNumberFormat="1" applyFont="1" applyFill="1" applyBorder="1" applyAlignment="1">
      <alignment horizontal="right" vertical="center" wrapText="1"/>
    </xf>
    <xf numFmtId="175" fontId="3" fillId="0" borderId="12" xfId="0" applyNumberFormat="1" applyFont="1" applyFill="1" applyBorder="1" applyAlignment="1">
      <alignment horizontal="right" vertical="center" wrapText="1"/>
    </xf>
    <xf numFmtId="172" fontId="3" fillId="0" borderId="12" xfId="42" applyNumberFormat="1" applyFont="1" applyFill="1" applyBorder="1" applyAlignment="1">
      <alignment horizontal="right" vertical="center" wrapText="1"/>
    </xf>
    <xf numFmtId="168" fontId="3" fillId="0" borderId="13" xfId="0" applyNumberFormat="1" applyFont="1" applyFill="1" applyBorder="1" applyAlignment="1">
      <alignment horizontal="right" vertical="center" wrapText="1"/>
    </xf>
    <xf numFmtId="167" fontId="4" fillId="0" borderId="22" xfId="0" applyNumberFormat="1" applyFont="1" applyFill="1" applyBorder="1" applyAlignment="1">
      <alignment horizontal="right" vertical="center" wrapText="1"/>
    </xf>
    <xf numFmtId="3" fontId="5" fillId="0" borderId="11" xfId="0" applyNumberFormat="1" applyFont="1" applyFill="1" applyBorder="1" applyAlignment="1">
      <alignment horizontal="right" vertical="center" wrapText="1"/>
    </xf>
    <xf numFmtId="3" fontId="3" fillId="0" borderId="16" xfId="0" applyNumberFormat="1" applyFont="1" applyFill="1" applyBorder="1" applyAlignment="1">
      <alignment horizontal="right" vertical="center" wrapText="1"/>
    </xf>
    <xf numFmtId="3" fontId="5" fillId="0" borderId="19" xfId="0" applyNumberFormat="1" applyFont="1" applyFill="1" applyBorder="1" applyAlignment="1">
      <alignment horizontal="right" vertical="center" wrapText="1"/>
    </xf>
    <xf numFmtId="170" fontId="3" fillId="0" borderId="11" xfId="36" applyNumberFormat="1" applyFont="1" applyFill="1" applyBorder="1" applyAlignment="1">
      <alignment horizontal="right" vertical="center" wrapText="1"/>
    </xf>
    <xf numFmtId="170" fontId="3" fillId="0" borderId="12" xfId="36" applyNumberFormat="1" applyFont="1" applyFill="1" applyBorder="1" applyAlignment="1">
      <alignment horizontal="right" vertical="center" wrapText="1"/>
    </xf>
    <xf numFmtId="170" fontId="3" fillId="0" borderId="13" xfId="36" applyNumberFormat="1" applyFont="1" applyFill="1" applyBorder="1" applyAlignment="1">
      <alignment horizontal="right" vertical="center" wrapText="1"/>
    </xf>
    <xf numFmtId="170" fontId="9" fillId="0" borderId="0" xfId="36" applyNumberFormat="1" applyFont="1" applyFill="1" applyBorder="1" applyAlignment="1">
      <alignment horizontal="right" vertical="center" wrapText="1"/>
    </xf>
    <xf numFmtId="170" fontId="9" fillId="0" borderId="15" xfId="36" applyNumberFormat="1" applyFont="1" applyFill="1" applyBorder="1" applyAlignment="1">
      <alignment horizontal="right" vertical="center" wrapText="1"/>
    </xf>
    <xf numFmtId="172" fontId="3" fillId="0" borderId="13" xfId="42" applyNumberFormat="1" applyFont="1" applyFill="1" applyBorder="1" applyAlignment="1">
      <alignment horizontal="right" vertical="center" wrapText="1"/>
    </xf>
    <xf numFmtId="172" fontId="9" fillId="0" borderId="0" xfId="42" applyNumberFormat="1" applyFont="1" applyFill="1" applyBorder="1" applyAlignment="1">
      <alignment horizontal="right" vertical="center" wrapText="1"/>
    </xf>
    <xf numFmtId="172" fontId="9" fillId="0" borderId="15" xfId="42" applyNumberFormat="1" applyFont="1" applyFill="1" applyBorder="1" applyAlignment="1">
      <alignment horizontal="right" vertical="center" wrapText="1"/>
    </xf>
    <xf numFmtId="0" fontId="3" fillId="0" borderId="14" xfId="0" applyFont="1" applyFill="1" applyBorder="1" applyAlignment="1">
      <alignment horizontal="left" vertical="center" indent="1"/>
    </xf>
    <xf numFmtId="0" fontId="4" fillId="0" borderId="0" xfId="0" quotePrefix="1" applyFont="1" applyFill="1" applyBorder="1" applyAlignment="1">
      <alignment horizontal="left" vertical="center" indent="2"/>
    </xf>
    <xf numFmtId="0" fontId="3" fillId="0" borderId="14" xfId="0" applyFont="1" applyFill="1" applyBorder="1" applyAlignment="1">
      <alignment vertical="center"/>
    </xf>
    <xf numFmtId="0" fontId="3" fillId="0" borderId="13" xfId="0" applyFont="1" applyFill="1" applyBorder="1" applyAlignment="1">
      <alignment vertical="center"/>
    </xf>
    <xf numFmtId="165" fontId="9" fillId="0" borderId="0" xfId="0" applyNumberFormat="1" applyFont="1" applyFill="1" applyBorder="1" applyAlignment="1">
      <alignment horizontal="right" vertical="center" wrapText="1"/>
    </xf>
    <xf numFmtId="165" fontId="9" fillId="0" borderId="15" xfId="0" applyNumberFormat="1" applyFont="1" applyFill="1" applyBorder="1" applyAlignment="1">
      <alignment horizontal="right" vertical="center" wrapText="1"/>
    </xf>
    <xf numFmtId="168" fontId="4" fillId="0" borderId="22" xfId="0" applyNumberFormat="1" applyFont="1" applyFill="1" applyBorder="1" applyAlignment="1">
      <alignment horizontal="right" vertical="center" wrapText="1"/>
    </xf>
    <xf numFmtId="168" fontId="5" fillId="0" borderId="19" xfId="0" applyNumberFormat="1" applyFont="1" applyFill="1" applyBorder="1" applyAlignment="1">
      <alignment horizontal="right" vertical="center" wrapText="1"/>
    </xf>
    <xf numFmtId="168" fontId="5" fillId="0" borderId="17" xfId="0" applyNumberFormat="1" applyFont="1" applyFill="1" applyBorder="1" applyAlignment="1">
      <alignment horizontal="right" vertical="center" wrapText="1"/>
    </xf>
    <xf numFmtId="168" fontId="3" fillId="0" borderId="12" xfId="0" applyNumberFormat="1" applyFont="1" applyFill="1" applyBorder="1" applyAlignment="1">
      <alignment horizontal="right" vertical="center" wrapText="1"/>
    </xf>
    <xf numFmtId="167" fontId="5" fillId="0" borderId="11" xfId="0" applyNumberFormat="1" applyFont="1" applyFill="1" applyBorder="1" applyAlignment="1">
      <alignment vertical="center"/>
    </xf>
    <xf numFmtId="0" fontId="3" fillId="24" borderId="10" xfId="0" applyNumberFormat="1" applyFont="1" applyFill="1" applyBorder="1" applyAlignment="1">
      <alignment horizontal="right" wrapText="1"/>
    </xf>
    <xf numFmtId="176" fontId="3" fillId="0" borderId="11" xfId="0" applyNumberFormat="1" applyFont="1" applyFill="1" applyBorder="1" applyAlignment="1">
      <alignment horizontal="right" vertical="center" wrapText="1"/>
    </xf>
    <xf numFmtId="176" fontId="3" fillId="0" borderId="12" xfId="0" applyNumberFormat="1" applyFont="1" applyFill="1" applyBorder="1" applyAlignment="1">
      <alignment horizontal="right" vertical="center" wrapText="1"/>
    </xf>
    <xf numFmtId="176" fontId="3" fillId="0" borderId="16" xfId="0" applyNumberFormat="1" applyFont="1" applyFill="1" applyBorder="1" applyAlignment="1">
      <alignment horizontal="right" vertical="center" wrapText="1"/>
    </xf>
    <xf numFmtId="176" fontId="5" fillId="0" borderId="19" xfId="0" applyNumberFormat="1" applyFont="1" applyFill="1" applyBorder="1" applyAlignment="1">
      <alignment horizontal="right" vertical="center" wrapText="1"/>
    </xf>
    <xf numFmtId="165" fontId="5" fillId="0" borderId="18" xfId="0" applyNumberFormat="1" applyFont="1" applyFill="1" applyBorder="1" applyAlignment="1">
      <alignment vertical="center"/>
    </xf>
    <xf numFmtId="165" fontId="5" fillId="0" borderId="17" xfId="0" applyNumberFormat="1" applyFont="1" applyFill="1" applyBorder="1" applyAlignment="1">
      <alignment vertical="center"/>
    </xf>
    <xf numFmtId="165" fontId="4" fillId="0" borderId="14" xfId="0" applyNumberFormat="1" applyFont="1" applyFill="1" applyBorder="1" applyAlignment="1">
      <alignment horizontal="right" vertical="center"/>
    </xf>
    <xf numFmtId="9" fontId="3" fillId="0" borderId="12" xfId="42" applyFont="1" applyFill="1" applyBorder="1" applyAlignment="1">
      <alignment horizontal="right" vertical="center" wrapText="1"/>
    </xf>
    <xf numFmtId="9" fontId="3" fillId="0" borderId="16" xfId="42" applyFont="1" applyFill="1" applyBorder="1" applyAlignment="1">
      <alignment horizontal="right" vertical="center" wrapText="1"/>
    </xf>
    <xf numFmtId="3" fontId="5" fillId="0" borderId="17" xfId="0" applyNumberFormat="1" applyFont="1" applyFill="1" applyBorder="1" applyAlignment="1">
      <alignment horizontal="right" vertical="center" wrapText="1"/>
    </xf>
    <xf numFmtId="9" fontId="3" fillId="0" borderId="12" xfId="0" applyNumberFormat="1" applyFont="1" applyFill="1" applyBorder="1" applyAlignment="1">
      <alignment horizontal="right" vertical="center" wrapText="1"/>
    </xf>
    <xf numFmtId="9" fontId="3" fillId="0" borderId="16" xfId="0" applyNumberFormat="1" applyFont="1" applyFill="1" applyBorder="1" applyAlignment="1">
      <alignment horizontal="right" vertical="center" wrapText="1"/>
    </xf>
    <xf numFmtId="3" fontId="5" fillId="0" borderId="18" xfId="0" applyNumberFormat="1" applyFont="1" applyFill="1" applyBorder="1" applyAlignment="1">
      <alignment horizontal="right" vertical="center" wrapText="1"/>
    </xf>
    <xf numFmtId="9" fontId="5" fillId="0" borderId="11" xfId="42" applyFont="1" applyFill="1" applyBorder="1" applyAlignment="1">
      <alignment horizontal="right" vertical="center" wrapText="1"/>
    </xf>
    <xf numFmtId="3" fontId="4" fillId="0" borderId="0" xfId="0" applyNumberFormat="1" applyFont="1" applyFill="1" applyBorder="1" applyAlignment="1">
      <alignment horizontal="right" vertical="center" wrapText="1"/>
    </xf>
    <xf numFmtId="3" fontId="4" fillId="0" borderId="15" xfId="0" applyNumberFormat="1" applyFont="1" applyFill="1" applyBorder="1" applyAlignment="1">
      <alignment horizontal="right" vertical="center" wrapText="1"/>
    </xf>
    <xf numFmtId="3" fontId="4" fillId="0" borderId="22" xfId="0" applyNumberFormat="1" applyFont="1" applyFill="1" applyBorder="1" applyAlignment="1">
      <alignment horizontal="right" vertical="center" wrapText="1"/>
    </xf>
    <xf numFmtId="173" fontId="3" fillId="0" borderId="12" xfId="0" applyNumberFormat="1" applyFont="1" applyFill="1" applyBorder="1" applyAlignment="1">
      <alignment horizontal="right" vertical="center" wrapText="1"/>
    </xf>
    <xf numFmtId="173" fontId="3" fillId="0" borderId="16" xfId="0" applyNumberFormat="1" applyFont="1" applyFill="1" applyBorder="1" applyAlignment="1">
      <alignment horizontal="right" vertical="center" wrapText="1"/>
    </xf>
    <xf numFmtId="173" fontId="5" fillId="0" borderId="19" xfId="0" applyNumberFormat="1" applyFont="1" applyFill="1" applyBorder="1" applyAlignment="1">
      <alignment horizontal="right" vertical="center" wrapText="1"/>
    </xf>
    <xf numFmtId="9" fontId="5" fillId="0" borderId="19" xfId="0" applyNumberFormat="1" applyFont="1" applyFill="1" applyBorder="1" applyAlignment="1">
      <alignment horizontal="right" vertical="center" wrapText="1"/>
    </xf>
    <xf numFmtId="177" fontId="5" fillId="0" borderId="11" xfId="36" applyNumberFormat="1" applyFont="1" applyFill="1" applyBorder="1" applyAlignment="1">
      <alignment horizontal="right" vertical="center" wrapText="1"/>
    </xf>
    <xf numFmtId="177" fontId="3" fillId="0" borderId="12" xfId="36" applyNumberFormat="1" applyFont="1" applyFill="1" applyBorder="1" applyAlignment="1">
      <alignment horizontal="right" vertical="center" wrapText="1"/>
    </xf>
    <xf numFmtId="177" fontId="3" fillId="0" borderId="16" xfId="36" applyNumberFormat="1" applyFont="1" applyFill="1" applyBorder="1" applyAlignment="1">
      <alignment horizontal="right" vertical="center" wrapText="1"/>
    </xf>
    <xf numFmtId="177" fontId="5" fillId="0" borderId="19" xfId="36" applyNumberFormat="1" applyFont="1" applyFill="1" applyBorder="1" applyAlignment="1">
      <alignment horizontal="right" vertical="center" wrapText="1"/>
    </xf>
    <xf numFmtId="0" fontId="3" fillId="25" borderId="10" xfId="0" applyFont="1" applyFill="1" applyBorder="1" applyAlignment="1">
      <alignment horizontal="right" wrapText="1"/>
    </xf>
    <xf numFmtId="9" fontId="3" fillId="25" borderId="12" xfId="0" applyNumberFormat="1" applyFont="1" applyFill="1" applyBorder="1" applyAlignment="1">
      <alignment horizontal="right" vertical="center" wrapText="1"/>
    </xf>
    <xf numFmtId="165" fontId="3" fillId="25" borderId="12" xfId="0" applyNumberFormat="1" applyFont="1" applyFill="1" applyBorder="1" applyAlignment="1">
      <alignment horizontal="right" vertical="center" wrapText="1"/>
    </xf>
    <xf numFmtId="166" fontId="3" fillId="25" borderId="13" xfId="36" applyNumberFormat="1" applyFont="1" applyFill="1" applyBorder="1" applyAlignment="1">
      <alignment horizontal="right" vertical="center" wrapText="1"/>
    </xf>
    <xf numFmtId="0" fontId="28" fillId="0" borderId="0" xfId="34" applyFont="1" applyAlignment="1" applyProtection="1">
      <alignment vertical="center"/>
    </xf>
    <xf numFmtId="165" fontId="3" fillId="25" borderId="14" xfId="0" applyNumberFormat="1" applyFont="1" applyFill="1" applyBorder="1" applyAlignment="1">
      <alignment horizontal="right" vertical="center" wrapText="1"/>
    </xf>
    <xf numFmtId="165" fontId="4" fillId="25" borderId="0" xfId="0" applyNumberFormat="1" applyFont="1" applyFill="1" applyBorder="1" applyAlignment="1">
      <alignment horizontal="right" vertical="center" wrapText="1"/>
    </xf>
    <xf numFmtId="165" fontId="4" fillId="25" borderId="15" xfId="0" applyNumberFormat="1" applyFont="1" applyFill="1" applyBorder="1" applyAlignment="1">
      <alignment horizontal="right" vertical="center" wrapText="1"/>
    </xf>
    <xf numFmtId="165" fontId="3" fillId="25" borderId="13" xfId="0" applyNumberFormat="1" applyFont="1" applyFill="1" applyBorder="1" applyAlignment="1">
      <alignment horizontal="right" vertical="center" wrapText="1"/>
    </xf>
    <xf numFmtId="167" fontId="3" fillId="25" borderId="14" xfId="0" applyNumberFormat="1" applyFont="1" applyFill="1" applyBorder="1" applyAlignment="1">
      <alignment horizontal="right" vertical="center" wrapText="1"/>
    </xf>
    <xf numFmtId="167" fontId="4" fillId="25" borderId="0" xfId="0" applyNumberFormat="1" applyFont="1" applyFill="1" applyBorder="1" applyAlignment="1">
      <alignment horizontal="right" vertical="center" wrapText="1"/>
    </xf>
    <xf numFmtId="167" fontId="4" fillId="25" borderId="15" xfId="0" applyNumberFormat="1" applyFont="1" applyFill="1" applyBorder="1" applyAlignment="1">
      <alignment horizontal="right" vertical="center" wrapText="1"/>
    </xf>
    <xf numFmtId="167" fontId="3" fillId="25" borderId="12" xfId="0" applyNumberFormat="1" applyFont="1" applyFill="1" applyBorder="1" applyAlignment="1">
      <alignment horizontal="right" vertical="center" wrapText="1"/>
    </xf>
    <xf numFmtId="164" fontId="3" fillId="25" borderId="13" xfId="36" applyFont="1" applyFill="1" applyBorder="1" applyAlignment="1">
      <alignment horizontal="right" vertical="center" wrapText="1"/>
    </xf>
    <xf numFmtId="9" fontId="4" fillId="25" borderId="0" xfId="42" applyFont="1" applyFill="1" applyBorder="1" applyAlignment="1">
      <alignment horizontal="right" vertical="center" wrapText="1"/>
    </xf>
    <xf numFmtId="164" fontId="4" fillId="25" borderId="0" xfId="36" applyFont="1" applyFill="1" applyBorder="1" applyAlignment="1">
      <alignment horizontal="right" vertical="center" wrapText="1"/>
    </xf>
    <xf numFmtId="0" fontId="5" fillId="25" borderId="11" xfId="0" applyFont="1" applyFill="1" applyBorder="1" applyAlignment="1">
      <alignment vertical="center"/>
    </xf>
    <xf numFmtId="165" fontId="3" fillId="25" borderId="12" xfId="0" applyNumberFormat="1" applyFont="1" applyFill="1" applyBorder="1" applyAlignment="1">
      <alignment horizontal="right" vertical="center"/>
    </xf>
    <xf numFmtId="165" fontId="3" fillId="25" borderId="16" xfId="0" applyNumberFormat="1" applyFont="1" applyFill="1" applyBorder="1" applyAlignment="1">
      <alignment horizontal="right" vertical="center"/>
    </xf>
    <xf numFmtId="165" fontId="5" fillId="25" borderId="17" xfId="0" applyNumberFormat="1" applyFont="1" applyFill="1" applyBorder="1" applyAlignment="1">
      <alignment horizontal="right" vertical="center"/>
    </xf>
    <xf numFmtId="165" fontId="5" fillId="25" borderId="18" xfId="0" applyNumberFormat="1" applyFont="1" applyFill="1" applyBorder="1" applyAlignment="1">
      <alignment horizontal="right" vertical="center"/>
    </xf>
    <xf numFmtId="165" fontId="5" fillId="25" borderId="19" xfId="0" applyNumberFormat="1" applyFont="1" applyFill="1" applyBorder="1" applyAlignment="1">
      <alignment horizontal="right" vertical="center"/>
    </xf>
    <xf numFmtId="165" fontId="5" fillId="25" borderId="11" xfId="0" applyNumberFormat="1" applyFont="1" applyFill="1" applyBorder="1" applyAlignment="1">
      <alignment vertical="center"/>
    </xf>
    <xf numFmtId="167" fontId="3" fillId="25" borderId="12" xfId="0" applyNumberFormat="1" applyFont="1" applyFill="1" applyBorder="1" applyAlignment="1">
      <alignment horizontal="right" vertical="center"/>
    </xf>
    <xf numFmtId="167" fontId="3" fillId="25" borderId="16" xfId="0" applyNumberFormat="1" applyFont="1" applyFill="1" applyBorder="1" applyAlignment="1">
      <alignment horizontal="right" vertical="center"/>
    </xf>
    <xf numFmtId="167" fontId="5" fillId="25" borderId="18" xfId="0" applyNumberFormat="1" applyFont="1" applyFill="1" applyBorder="1" applyAlignment="1">
      <alignment horizontal="right" vertical="center"/>
    </xf>
    <xf numFmtId="167" fontId="5" fillId="25" borderId="17" xfId="0" applyNumberFormat="1" applyFont="1" applyFill="1" applyBorder="1" applyAlignment="1">
      <alignment horizontal="right" vertical="center"/>
    </xf>
    <xf numFmtId="165" fontId="5" fillId="25" borderId="19" xfId="0" applyNumberFormat="1" applyFont="1" applyFill="1" applyBorder="1" applyAlignment="1">
      <alignment vertical="center"/>
    </xf>
    <xf numFmtId="165" fontId="3" fillId="25" borderId="11" xfId="0" applyNumberFormat="1" applyFont="1" applyFill="1" applyBorder="1" applyAlignment="1">
      <alignment horizontal="right" vertical="center"/>
    </xf>
    <xf numFmtId="165" fontId="3" fillId="25" borderId="13" xfId="0" applyNumberFormat="1" applyFont="1" applyFill="1" applyBorder="1" applyAlignment="1">
      <alignment horizontal="right" vertical="center"/>
    </xf>
    <xf numFmtId="165" fontId="3" fillId="25" borderId="11" xfId="0" applyNumberFormat="1" applyFont="1" applyFill="1" applyBorder="1" applyAlignment="1">
      <alignment vertical="center"/>
    </xf>
    <xf numFmtId="165" fontId="3" fillId="25" borderId="12" xfId="0" applyNumberFormat="1" applyFont="1" applyFill="1" applyBorder="1" applyAlignment="1">
      <alignment vertical="center"/>
    </xf>
    <xf numFmtId="165" fontId="3" fillId="25" borderId="13" xfId="0" applyNumberFormat="1" applyFont="1" applyFill="1" applyBorder="1" applyAlignment="1">
      <alignment vertical="center"/>
    </xf>
    <xf numFmtId="168" fontId="5" fillId="25" borderId="14" xfId="0" applyNumberFormat="1" applyFont="1" applyFill="1" applyBorder="1" applyAlignment="1">
      <alignment vertical="center"/>
    </xf>
    <xf numFmtId="168" fontId="4" fillId="25" borderId="0" xfId="0" applyNumberFormat="1" applyFont="1" applyFill="1" applyBorder="1" applyAlignment="1">
      <alignment horizontal="right" vertical="center"/>
    </xf>
    <xf numFmtId="168" fontId="4" fillId="25" borderId="15" xfId="0" applyNumberFormat="1" applyFont="1" applyFill="1" applyBorder="1" applyAlignment="1">
      <alignment horizontal="right" vertical="center"/>
    </xf>
    <xf numFmtId="168" fontId="3" fillId="25" borderId="12" xfId="0" applyNumberFormat="1" applyFont="1" applyFill="1" applyBorder="1" applyAlignment="1">
      <alignment vertical="center"/>
    </xf>
    <xf numFmtId="168" fontId="3" fillId="25" borderId="13" xfId="0" applyNumberFormat="1" applyFont="1" applyFill="1" applyBorder="1" applyAlignment="1">
      <alignment vertical="center"/>
    </xf>
    <xf numFmtId="168" fontId="3" fillId="25" borderId="16" xfId="0" applyNumberFormat="1" applyFont="1" applyFill="1" applyBorder="1" applyAlignment="1">
      <alignment vertical="center"/>
    </xf>
    <xf numFmtId="168" fontId="5" fillId="25" borderId="19" xfId="0" applyNumberFormat="1" applyFont="1" applyFill="1" applyBorder="1" applyAlignment="1">
      <alignment vertical="center"/>
    </xf>
    <xf numFmtId="168" fontId="5" fillId="25" borderId="11" xfId="0" applyNumberFormat="1" applyFont="1" applyFill="1" applyBorder="1" applyAlignment="1">
      <alignment vertical="center"/>
    </xf>
    <xf numFmtId="168" fontId="3" fillId="25" borderId="12" xfId="0" applyNumberFormat="1" applyFont="1" applyFill="1" applyBorder="1" applyAlignment="1">
      <alignment horizontal="right" vertical="center"/>
    </xf>
    <xf numFmtId="168" fontId="3" fillId="25" borderId="13" xfId="0" applyNumberFormat="1" applyFont="1" applyFill="1" applyBorder="1" applyAlignment="1">
      <alignment horizontal="right" vertical="center"/>
    </xf>
    <xf numFmtId="168" fontId="3" fillId="25" borderId="16" xfId="0" applyNumberFormat="1" applyFont="1" applyFill="1" applyBorder="1" applyAlignment="1">
      <alignment horizontal="right" vertical="center"/>
    </xf>
    <xf numFmtId="168" fontId="5" fillId="25" borderId="17" xfId="0" applyNumberFormat="1" applyFont="1" applyFill="1" applyBorder="1" applyAlignment="1">
      <alignment horizontal="right" vertical="center"/>
    </xf>
    <xf numFmtId="168" fontId="5" fillId="25" borderId="18" xfId="0" applyNumberFormat="1" applyFont="1" applyFill="1" applyBorder="1" applyAlignment="1">
      <alignment horizontal="right" vertical="center"/>
    </xf>
    <xf numFmtId="167" fontId="4" fillId="25" borderId="14" xfId="0" applyNumberFormat="1" applyFont="1" applyFill="1" applyBorder="1" applyAlignment="1">
      <alignment horizontal="right" vertical="center"/>
    </xf>
    <xf numFmtId="167" fontId="4" fillId="25" borderId="15" xfId="0" applyNumberFormat="1" applyFont="1" applyFill="1" applyBorder="1" applyAlignment="1">
      <alignment horizontal="right" vertical="center"/>
    </xf>
    <xf numFmtId="167" fontId="3" fillId="25" borderId="13" xfId="0" applyNumberFormat="1" applyFont="1" applyFill="1" applyBorder="1" applyAlignment="1">
      <alignment horizontal="right" vertical="center"/>
    </xf>
    <xf numFmtId="167" fontId="4" fillId="25" borderId="0" xfId="0" applyNumberFormat="1" applyFont="1" applyFill="1" applyBorder="1" applyAlignment="1">
      <alignment horizontal="right" vertical="center"/>
    </xf>
    <xf numFmtId="167" fontId="3" fillId="25" borderId="12" xfId="0" applyNumberFormat="1" applyFont="1" applyFill="1" applyBorder="1" applyAlignment="1">
      <alignment vertical="center"/>
    </xf>
    <xf numFmtId="167" fontId="5" fillId="25" borderId="17" xfId="0" applyNumberFormat="1" applyFont="1" applyFill="1" applyBorder="1" applyAlignment="1">
      <alignment vertical="center"/>
    </xf>
    <xf numFmtId="167" fontId="3" fillId="25" borderId="16" xfId="0" applyNumberFormat="1" applyFont="1" applyFill="1" applyBorder="1" applyAlignment="1">
      <alignment vertical="center"/>
    </xf>
    <xf numFmtId="167" fontId="5" fillId="25" borderId="18" xfId="0" applyNumberFormat="1" applyFont="1" applyFill="1" applyBorder="1" applyAlignment="1">
      <alignment vertical="center"/>
    </xf>
    <xf numFmtId="167" fontId="5" fillId="25" borderId="19" xfId="0" applyNumberFormat="1" applyFont="1" applyFill="1" applyBorder="1" applyAlignment="1">
      <alignment vertical="center"/>
    </xf>
    <xf numFmtId="169" fontId="5" fillId="25" borderId="14" xfId="0" applyNumberFormat="1" applyFont="1" applyFill="1" applyBorder="1" applyAlignment="1">
      <alignment vertical="center"/>
    </xf>
    <xf numFmtId="168" fontId="5" fillId="25" borderId="18" xfId="0" applyNumberFormat="1" applyFont="1" applyFill="1" applyBorder="1" applyAlignment="1">
      <alignment vertical="center"/>
    </xf>
    <xf numFmtId="168" fontId="5" fillId="25" borderId="17" xfId="0" applyNumberFormat="1" applyFont="1" applyFill="1" applyBorder="1" applyAlignment="1">
      <alignment vertical="center"/>
    </xf>
    <xf numFmtId="0" fontId="5" fillId="25" borderId="20" xfId="0" applyFont="1" applyFill="1" applyBorder="1" applyAlignment="1">
      <alignment horizontal="right" wrapText="1"/>
    </xf>
    <xf numFmtId="170" fontId="3" fillId="25" borderId="21" xfId="0" applyNumberFormat="1" applyFont="1" applyFill="1" applyBorder="1" applyAlignment="1">
      <alignment vertical="center"/>
    </xf>
    <xf numFmtId="170" fontId="4" fillId="25" borderId="0" xfId="0" applyNumberFormat="1" applyFont="1" applyFill="1" applyBorder="1" applyAlignment="1">
      <alignment vertical="center"/>
    </xf>
    <xf numFmtId="170" fontId="4" fillId="25" borderId="15" xfId="0" applyNumberFormat="1" applyFont="1" applyFill="1" applyBorder="1" applyAlignment="1">
      <alignment vertical="center"/>
    </xf>
    <xf numFmtId="170" fontId="3" fillId="25" borderId="13" xfId="0" applyNumberFormat="1" applyFont="1" applyFill="1" applyBorder="1" applyAlignment="1">
      <alignment vertical="center"/>
    </xf>
    <xf numFmtId="170" fontId="4" fillId="25" borderId="22" xfId="0" applyNumberFormat="1" applyFont="1" applyFill="1" applyBorder="1" applyAlignment="1">
      <alignment vertical="center"/>
    </xf>
    <xf numFmtId="170" fontId="5" fillId="25" borderId="17" xfId="0" applyNumberFormat="1" applyFont="1" applyFill="1" applyBorder="1" applyAlignment="1">
      <alignment vertical="center"/>
    </xf>
    <xf numFmtId="170" fontId="3" fillId="25" borderId="12" xfId="0" applyNumberFormat="1" applyFont="1" applyFill="1" applyBorder="1" applyAlignment="1">
      <alignment vertical="center"/>
    </xf>
    <xf numFmtId="170" fontId="3" fillId="25" borderId="16" xfId="0" applyNumberFormat="1" applyFont="1" applyFill="1" applyBorder="1" applyAlignment="1">
      <alignment vertical="center"/>
    </xf>
    <xf numFmtId="167" fontId="5" fillId="25" borderId="11" xfId="0" applyNumberFormat="1" applyFont="1" applyFill="1" applyBorder="1" applyAlignment="1">
      <alignment horizontal="right" vertical="center"/>
    </xf>
    <xf numFmtId="167" fontId="5" fillId="25" borderId="19" xfId="0" applyNumberFormat="1" applyFont="1" applyFill="1" applyBorder="1" applyAlignment="1">
      <alignment horizontal="right" vertical="center"/>
    </xf>
    <xf numFmtId="165" fontId="3" fillId="25" borderId="16" xfId="0" applyNumberFormat="1" applyFont="1" applyFill="1" applyBorder="1" applyAlignment="1">
      <alignment vertical="center"/>
    </xf>
    <xf numFmtId="167" fontId="3" fillId="25" borderId="11" xfId="0" applyNumberFormat="1" applyFont="1" applyFill="1" applyBorder="1" applyAlignment="1">
      <alignment vertical="center"/>
    </xf>
    <xf numFmtId="167" fontId="3" fillId="25" borderId="13" xfId="0" applyNumberFormat="1" applyFont="1" applyFill="1" applyBorder="1" applyAlignment="1">
      <alignment vertical="center"/>
    </xf>
    <xf numFmtId="167" fontId="5" fillId="25" borderId="11" xfId="0" applyNumberFormat="1" applyFont="1" applyFill="1" applyBorder="1" applyAlignment="1">
      <alignment horizontal="right" vertical="center" wrapText="1"/>
    </xf>
    <xf numFmtId="167" fontId="3" fillId="25" borderId="16" xfId="0" applyNumberFormat="1" applyFont="1" applyFill="1" applyBorder="1" applyAlignment="1">
      <alignment horizontal="right" vertical="center" wrapText="1"/>
    </xf>
    <xf numFmtId="167" fontId="5" fillId="25" borderId="19" xfId="0" applyNumberFormat="1" applyFont="1" applyFill="1" applyBorder="1" applyAlignment="1">
      <alignment horizontal="right" vertical="center" wrapText="1"/>
    </xf>
    <xf numFmtId="165" fontId="3" fillId="25" borderId="11" xfId="0" applyNumberFormat="1" applyFont="1" applyFill="1" applyBorder="1" applyAlignment="1">
      <alignment horizontal="right" vertical="center" wrapText="1"/>
    </xf>
    <xf numFmtId="165" fontId="3" fillId="25" borderId="16" xfId="0" applyNumberFormat="1" applyFont="1" applyFill="1" applyBorder="1" applyAlignment="1">
      <alignment horizontal="right" vertical="center" wrapText="1"/>
    </xf>
    <xf numFmtId="165" fontId="5" fillId="25" borderId="17" xfId="0" applyNumberFormat="1" applyFont="1" applyFill="1" applyBorder="1" applyAlignment="1">
      <alignment horizontal="right" vertical="center" wrapText="1"/>
    </xf>
    <xf numFmtId="165" fontId="5" fillId="25" borderId="19" xfId="0" applyNumberFormat="1" applyFont="1" applyFill="1" applyBorder="1" applyAlignment="1">
      <alignment horizontal="right" vertical="center" wrapText="1"/>
    </xf>
    <xf numFmtId="0" fontId="3" fillId="25" borderId="10" xfId="39" applyFont="1" applyFill="1" applyBorder="1" applyAlignment="1">
      <alignment horizontal="right" wrapText="1"/>
    </xf>
    <xf numFmtId="167" fontId="3" fillId="25" borderId="13" xfId="0" applyNumberFormat="1" applyFont="1" applyFill="1" applyBorder="1" applyAlignment="1">
      <alignment horizontal="right" vertical="center" wrapText="1"/>
    </xf>
    <xf numFmtId="3" fontId="3" fillId="25" borderId="11" xfId="0" applyNumberFormat="1" applyFont="1" applyFill="1" applyBorder="1" applyAlignment="1">
      <alignment horizontal="right" vertical="center" wrapText="1"/>
    </xf>
    <xf numFmtId="3" fontId="3" fillId="25" borderId="12" xfId="0" applyNumberFormat="1" applyFont="1" applyFill="1" applyBorder="1" applyAlignment="1">
      <alignment horizontal="right" vertical="center" wrapText="1"/>
    </xf>
    <xf numFmtId="3" fontId="3" fillId="25" borderId="13" xfId="0" applyNumberFormat="1" applyFont="1" applyFill="1" applyBorder="1" applyAlignment="1">
      <alignment horizontal="right" vertical="center" wrapText="1"/>
    </xf>
    <xf numFmtId="165" fontId="5" fillId="25" borderId="11" xfId="0" applyNumberFormat="1" applyFont="1" applyFill="1" applyBorder="1" applyAlignment="1">
      <alignment horizontal="right" vertical="center" wrapText="1"/>
    </xf>
    <xf numFmtId="170" fontId="3" fillId="25" borderId="14" xfId="0" applyNumberFormat="1" applyFont="1" applyFill="1" applyBorder="1" applyAlignment="1">
      <alignment horizontal="right" vertical="center" wrapText="1"/>
    </xf>
    <xf numFmtId="170" fontId="4" fillId="25" borderId="0" xfId="0" applyNumberFormat="1" applyFont="1" applyFill="1" applyBorder="1" applyAlignment="1">
      <alignment horizontal="right" vertical="center" wrapText="1"/>
    </xf>
    <xf numFmtId="170" fontId="4" fillId="25" borderId="15" xfId="0" applyNumberFormat="1" applyFont="1" applyFill="1" applyBorder="1" applyAlignment="1">
      <alignment horizontal="right" vertical="center" wrapText="1"/>
    </xf>
    <xf numFmtId="170" fontId="3" fillId="25" borderId="12" xfId="0" applyNumberFormat="1" applyFont="1" applyFill="1" applyBorder="1" applyAlignment="1">
      <alignment horizontal="right" vertical="center" wrapText="1"/>
    </xf>
    <xf numFmtId="170" fontId="3" fillId="25" borderId="16" xfId="0" applyNumberFormat="1" applyFont="1" applyFill="1" applyBorder="1" applyAlignment="1">
      <alignment horizontal="right" vertical="center" wrapText="1"/>
    </xf>
    <xf numFmtId="170" fontId="5" fillId="25" borderId="18" xfId="0" applyNumberFormat="1" applyFont="1" applyFill="1" applyBorder="1" applyAlignment="1">
      <alignment horizontal="right" vertical="center" wrapText="1"/>
    </xf>
    <xf numFmtId="172" fontId="5" fillId="25" borderId="19" xfId="0" applyNumberFormat="1" applyFont="1" applyFill="1" applyBorder="1" applyAlignment="1">
      <alignment horizontal="right" vertical="center" wrapText="1"/>
    </xf>
    <xf numFmtId="0" fontId="5" fillId="25" borderId="17" xfId="0" applyFont="1" applyFill="1" applyBorder="1" applyAlignment="1">
      <alignment horizontal="right" vertical="center" wrapText="1"/>
    </xf>
    <xf numFmtId="173" fontId="3" fillId="25" borderId="13" xfId="0" applyNumberFormat="1" applyFont="1" applyFill="1" applyBorder="1" applyAlignment="1">
      <alignment horizontal="right" vertical="center" wrapText="1"/>
    </xf>
    <xf numFmtId="165" fontId="5" fillId="25" borderId="14" xfId="0" applyNumberFormat="1" applyFont="1" applyFill="1" applyBorder="1" applyAlignment="1">
      <alignment vertical="center"/>
    </xf>
    <xf numFmtId="167" fontId="4" fillId="25" borderId="22" xfId="0" applyNumberFormat="1" applyFont="1" applyFill="1" applyBorder="1" applyAlignment="1">
      <alignment horizontal="right" vertical="center"/>
    </xf>
    <xf numFmtId="168" fontId="4" fillId="25" borderId="22" xfId="0" applyNumberFormat="1" applyFont="1" applyFill="1" applyBorder="1" applyAlignment="1">
      <alignment horizontal="right" vertical="center"/>
    </xf>
    <xf numFmtId="168" fontId="5" fillId="25" borderId="19" xfId="0" applyNumberFormat="1" applyFont="1" applyFill="1" applyBorder="1" applyAlignment="1">
      <alignment horizontal="right" vertical="center"/>
    </xf>
    <xf numFmtId="167" fontId="3" fillId="25" borderId="11" xfId="0" applyNumberFormat="1" applyFont="1" applyFill="1" applyBorder="1" applyAlignment="1">
      <alignment horizontal="right" vertical="center" wrapText="1"/>
    </xf>
    <xf numFmtId="167" fontId="9" fillId="25" borderId="0" xfId="0" applyNumberFormat="1" applyFont="1" applyFill="1" applyBorder="1" applyAlignment="1">
      <alignment horizontal="right" vertical="center" wrapText="1"/>
    </xf>
    <xf numFmtId="167" fontId="9" fillId="25" borderId="15" xfId="0" applyNumberFormat="1" applyFont="1" applyFill="1" applyBorder="1" applyAlignment="1">
      <alignment horizontal="right" vertical="center" wrapText="1"/>
    </xf>
    <xf numFmtId="175" fontId="3" fillId="25" borderId="12" xfId="0" applyNumberFormat="1" applyFont="1" applyFill="1" applyBorder="1" applyAlignment="1">
      <alignment horizontal="right" vertical="center" wrapText="1"/>
    </xf>
    <xf numFmtId="172" fontId="3" fillId="25" borderId="12" xfId="42" applyNumberFormat="1" applyFont="1" applyFill="1" applyBorder="1" applyAlignment="1">
      <alignment horizontal="right" vertical="center" wrapText="1"/>
    </xf>
    <xf numFmtId="168" fontId="3" fillId="25" borderId="13" xfId="0" applyNumberFormat="1" applyFont="1" applyFill="1" applyBorder="1" applyAlignment="1">
      <alignment horizontal="right" vertical="center" wrapText="1"/>
    </xf>
    <xf numFmtId="167" fontId="4" fillId="25" borderId="22" xfId="0" applyNumberFormat="1" applyFont="1" applyFill="1" applyBorder="1" applyAlignment="1">
      <alignment horizontal="right" vertical="center" wrapText="1"/>
    </xf>
    <xf numFmtId="3" fontId="5" fillId="25" borderId="11" xfId="0" applyNumberFormat="1" applyFont="1" applyFill="1" applyBorder="1" applyAlignment="1">
      <alignment horizontal="right" vertical="center" wrapText="1"/>
    </xf>
    <xf numFmtId="3" fontId="3" fillId="25" borderId="16" xfId="0" applyNumberFormat="1" applyFont="1" applyFill="1" applyBorder="1" applyAlignment="1">
      <alignment horizontal="right" vertical="center" wrapText="1"/>
    </xf>
    <xf numFmtId="3" fontId="5" fillId="25" borderId="19" xfId="0" applyNumberFormat="1" applyFont="1" applyFill="1" applyBorder="1" applyAlignment="1">
      <alignment horizontal="right" vertical="center" wrapText="1"/>
    </xf>
    <xf numFmtId="170" fontId="3" fillId="25" borderId="11" xfId="36" applyNumberFormat="1" applyFont="1" applyFill="1" applyBorder="1" applyAlignment="1">
      <alignment horizontal="right" vertical="center" wrapText="1"/>
    </xf>
    <xf numFmtId="170" fontId="3" fillId="25" borderId="12" xfId="36" applyNumberFormat="1" applyFont="1" applyFill="1" applyBorder="1" applyAlignment="1">
      <alignment horizontal="right" vertical="center" wrapText="1"/>
    </xf>
    <xf numFmtId="170" fontId="3" fillId="25" borderId="13" xfId="36" applyNumberFormat="1" applyFont="1" applyFill="1" applyBorder="1" applyAlignment="1">
      <alignment horizontal="right" vertical="center" wrapText="1"/>
    </xf>
    <xf numFmtId="170" fontId="9" fillId="25" borderId="0" xfId="36" applyNumberFormat="1" applyFont="1" applyFill="1" applyBorder="1" applyAlignment="1">
      <alignment horizontal="right" vertical="center" wrapText="1"/>
    </xf>
    <xf numFmtId="170" fontId="9" fillId="25" borderId="15" xfId="36" applyNumberFormat="1" applyFont="1" applyFill="1" applyBorder="1" applyAlignment="1">
      <alignment horizontal="right" vertical="center" wrapText="1"/>
    </xf>
    <xf numFmtId="172" fontId="3" fillId="25" borderId="13" xfId="42" applyNumberFormat="1" applyFont="1" applyFill="1" applyBorder="1" applyAlignment="1">
      <alignment horizontal="right" vertical="center" wrapText="1"/>
    </xf>
    <xf numFmtId="172" fontId="9" fillId="25" borderId="0" xfId="42" applyNumberFormat="1" applyFont="1" applyFill="1" applyBorder="1" applyAlignment="1">
      <alignment horizontal="right" vertical="center" wrapText="1"/>
    </xf>
    <xf numFmtId="172" fontId="9" fillId="25" borderId="15" xfId="42" applyNumberFormat="1" applyFont="1" applyFill="1" applyBorder="1" applyAlignment="1">
      <alignment horizontal="right" vertical="center" wrapText="1"/>
    </xf>
    <xf numFmtId="165" fontId="9" fillId="25" borderId="0" xfId="0" applyNumberFormat="1" applyFont="1" applyFill="1" applyBorder="1" applyAlignment="1">
      <alignment horizontal="right" vertical="center" wrapText="1"/>
    </xf>
    <xf numFmtId="165" fontId="9" fillId="25" borderId="15" xfId="0" applyNumberFormat="1" applyFont="1" applyFill="1" applyBorder="1" applyAlignment="1">
      <alignment horizontal="right" vertical="center" wrapText="1"/>
    </xf>
    <xf numFmtId="172" fontId="3" fillId="25" borderId="12" xfId="0" applyNumberFormat="1" applyFont="1" applyFill="1" applyBorder="1" applyAlignment="1">
      <alignment horizontal="right" vertical="center" wrapText="1"/>
    </xf>
    <xf numFmtId="168" fontId="5" fillId="25" borderId="19" xfId="0" applyNumberFormat="1" applyFont="1" applyFill="1" applyBorder="1" applyAlignment="1">
      <alignment horizontal="right" vertical="center" wrapText="1"/>
    </xf>
    <xf numFmtId="168" fontId="5" fillId="25" borderId="17" xfId="0" applyNumberFormat="1" applyFont="1" applyFill="1" applyBorder="1" applyAlignment="1">
      <alignment horizontal="right" vertical="center" wrapText="1"/>
    </xf>
    <xf numFmtId="168" fontId="3" fillId="25" borderId="12" xfId="0" applyNumberFormat="1" applyFont="1" applyFill="1" applyBorder="1" applyAlignment="1">
      <alignment horizontal="right" vertical="center" wrapText="1"/>
    </xf>
    <xf numFmtId="167" fontId="5" fillId="25" borderId="11" xfId="0" applyNumberFormat="1" applyFont="1" applyFill="1" applyBorder="1" applyAlignment="1">
      <alignment vertical="center"/>
    </xf>
    <xf numFmtId="0" fontId="3" fillId="25" borderId="10" xfId="0" applyNumberFormat="1" applyFont="1" applyFill="1" applyBorder="1" applyAlignment="1">
      <alignment horizontal="right" wrapText="1"/>
    </xf>
    <xf numFmtId="176" fontId="3" fillId="25" borderId="11" xfId="0" applyNumberFormat="1" applyFont="1" applyFill="1" applyBorder="1" applyAlignment="1">
      <alignment horizontal="right" vertical="center" wrapText="1"/>
    </xf>
    <xf numFmtId="176" fontId="3" fillId="25" borderId="12" xfId="0" applyNumberFormat="1" applyFont="1" applyFill="1" applyBorder="1" applyAlignment="1">
      <alignment horizontal="right" vertical="center" wrapText="1"/>
    </xf>
    <xf numFmtId="176" fontId="3" fillId="25" borderId="16" xfId="0" applyNumberFormat="1" applyFont="1" applyFill="1" applyBorder="1" applyAlignment="1">
      <alignment horizontal="right" vertical="center" wrapText="1"/>
    </xf>
    <xf numFmtId="176" fontId="5" fillId="25" borderId="19" xfId="0" applyNumberFormat="1" applyFont="1" applyFill="1" applyBorder="1" applyAlignment="1">
      <alignment horizontal="right" vertical="center" wrapText="1"/>
    </xf>
    <xf numFmtId="165" fontId="5" fillId="25" borderId="18" xfId="0" applyNumberFormat="1" applyFont="1" applyFill="1" applyBorder="1" applyAlignment="1">
      <alignment vertical="center"/>
    </xf>
    <xf numFmtId="165" fontId="5" fillId="25" borderId="17" xfId="0" applyNumberFormat="1" applyFont="1" applyFill="1" applyBorder="1" applyAlignment="1">
      <alignment vertical="center"/>
    </xf>
    <xf numFmtId="165" fontId="4" fillId="25" borderId="14" xfId="0" applyNumberFormat="1" applyFont="1" applyFill="1" applyBorder="1" applyAlignment="1">
      <alignment horizontal="right" vertical="center"/>
    </xf>
    <xf numFmtId="165" fontId="4" fillId="25" borderId="0" xfId="0" applyNumberFormat="1" applyFont="1" applyFill="1" applyBorder="1" applyAlignment="1">
      <alignment horizontal="right" vertical="center"/>
    </xf>
    <xf numFmtId="165" fontId="4" fillId="25" borderId="15" xfId="0" applyNumberFormat="1" applyFont="1" applyFill="1" applyBorder="1" applyAlignment="1">
      <alignment horizontal="right" vertical="center"/>
    </xf>
    <xf numFmtId="9" fontId="3" fillId="25" borderId="12" xfId="42" applyFont="1" applyFill="1" applyBorder="1" applyAlignment="1">
      <alignment horizontal="right" vertical="center" wrapText="1"/>
    </xf>
    <xf numFmtId="9" fontId="3" fillId="25" borderId="16" xfId="42" applyFont="1" applyFill="1" applyBorder="1" applyAlignment="1">
      <alignment horizontal="right" vertical="center" wrapText="1"/>
    </xf>
    <xf numFmtId="3" fontId="5" fillId="25" borderId="17" xfId="0" applyNumberFormat="1" applyFont="1" applyFill="1" applyBorder="1" applyAlignment="1">
      <alignment horizontal="right" vertical="center" wrapText="1"/>
    </xf>
    <xf numFmtId="9" fontId="3" fillId="25" borderId="11" xfId="0" applyNumberFormat="1" applyFont="1" applyFill="1" applyBorder="1" applyAlignment="1">
      <alignment horizontal="right" vertical="center" wrapText="1"/>
    </xf>
    <xf numFmtId="9" fontId="3" fillId="25" borderId="16" xfId="0" applyNumberFormat="1" applyFont="1" applyFill="1" applyBorder="1" applyAlignment="1">
      <alignment horizontal="right" vertical="center" wrapText="1"/>
    </xf>
    <xf numFmtId="3" fontId="5" fillId="25" borderId="18" xfId="0" applyNumberFormat="1" applyFont="1" applyFill="1" applyBorder="1" applyAlignment="1">
      <alignment horizontal="right" vertical="center" wrapText="1"/>
    </xf>
    <xf numFmtId="9" fontId="5" fillId="25" borderId="11" xfId="42" applyFont="1" applyFill="1" applyBorder="1" applyAlignment="1">
      <alignment horizontal="right" vertical="center" wrapText="1"/>
    </xf>
    <xf numFmtId="3" fontId="4" fillId="25" borderId="0" xfId="0" applyNumberFormat="1" applyFont="1" applyFill="1" applyBorder="1" applyAlignment="1">
      <alignment horizontal="right" vertical="center" wrapText="1"/>
    </xf>
    <xf numFmtId="3" fontId="4" fillId="25" borderId="15" xfId="0" applyNumberFormat="1" applyFont="1" applyFill="1" applyBorder="1" applyAlignment="1">
      <alignment horizontal="right" vertical="center" wrapText="1"/>
    </xf>
    <xf numFmtId="3" fontId="4" fillId="25" borderId="22" xfId="0" applyNumberFormat="1" applyFont="1" applyFill="1" applyBorder="1" applyAlignment="1">
      <alignment horizontal="right" vertical="center" wrapText="1"/>
    </xf>
    <xf numFmtId="173" fontId="3" fillId="25" borderId="12" xfId="0" applyNumberFormat="1" applyFont="1" applyFill="1" applyBorder="1" applyAlignment="1">
      <alignment horizontal="right" vertical="center" wrapText="1"/>
    </xf>
    <xf numFmtId="173" fontId="3" fillId="25" borderId="16" xfId="0" applyNumberFormat="1" applyFont="1" applyFill="1" applyBorder="1" applyAlignment="1">
      <alignment horizontal="right" vertical="center" wrapText="1"/>
    </xf>
    <xf numFmtId="173" fontId="5" fillId="25" borderId="19" xfId="0" applyNumberFormat="1" applyFont="1" applyFill="1" applyBorder="1" applyAlignment="1">
      <alignment horizontal="right" vertical="center" wrapText="1"/>
    </xf>
    <xf numFmtId="9" fontId="5" fillId="25" borderId="19" xfId="0" applyNumberFormat="1" applyFont="1" applyFill="1" applyBorder="1" applyAlignment="1">
      <alignment horizontal="right" vertical="center" wrapText="1"/>
    </xf>
    <xf numFmtId="177" fontId="5" fillId="25" borderId="11" xfId="36" applyNumberFormat="1" applyFont="1" applyFill="1" applyBorder="1" applyAlignment="1">
      <alignment horizontal="right" vertical="center" wrapText="1"/>
    </xf>
    <xf numFmtId="177" fontId="3" fillId="25" borderId="12" xfId="36" applyNumberFormat="1" applyFont="1" applyFill="1" applyBorder="1" applyAlignment="1">
      <alignment horizontal="right" vertical="center" wrapText="1"/>
    </xf>
    <xf numFmtId="177" fontId="3" fillId="25" borderId="16" xfId="36" applyNumberFormat="1" applyFont="1" applyFill="1" applyBorder="1" applyAlignment="1">
      <alignment horizontal="right" vertical="center" wrapText="1"/>
    </xf>
    <xf numFmtId="177" fontId="5" fillId="25" borderId="19" xfId="36" applyNumberFormat="1" applyFont="1" applyFill="1" applyBorder="1" applyAlignment="1">
      <alignment horizontal="right" vertical="center" wrapText="1"/>
    </xf>
    <xf numFmtId="0" fontId="29" fillId="0" borderId="0" xfId="0" applyFont="1">
      <alignment vertical="center"/>
    </xf>
    <xf numFmtId="0" fontId="31" fillId="0" borderId="0" xfId="0" applyFont="1">
      <alignment vertical="center"/>
    </xf>
    <xf numFmtId="0" fontId="32" fillId="0" borderId="0" xfId="0" applyFont="1">
      <alignment vertical="center"/>
    </xf>
    <xf numFmtId="0" fontId="33" fillId="0" borderId="0" xfId="0" applyFont="1">
      <alignment vertical="center"/>
    </xf>
    <xf numFmtId="0" fontId="32" fillId="0" borderId="23" xfId="0" applyFont="1" applyBorder="1">
      <alignment vertical="center"/>
    </xf>
    <xf numFmtId="0" fontId="34" fillId="0" borderId="0" xfId="34" applyFont="1" applyAlignment="1" applyProtection="1">
      <alignment vertical="center"/>
    </xf>
    <xf numFmtId="167" fontId="0" fillId="0" borderId="0" xfId="0" applyNumberFormat="1">
      <alignment vertical="center"/>
    </xf>
    <xf numFmtId="0" fontId="1" fillId="24" borderId="24" xfId="0" applyFont="1" applyFill="1" applyBorder="1" applyAlignment="1">
      <alignment horizontal="left" vertical="center"/>
    </xf>
    <xf numFmtId="0" fontId="1" fillId="24" borderId="24" xfId="0" applyFont="1" applyFill="1" applyBorder="1" applyAlignment="1">
      <alignment vertical="center"/>
    </xf>
    <xf numFmtId="0" fontId="6" fillId="0" borderId="0" xfId="0" applyFont="1" applyFill="1" applyBorder="1" applyAlignment="1">
      <alignment horizontal="left" vertical="center" wrapText="1"/>
    </xf>
    <xf numFmtId="0" fontId="6" fillId="25" borderId="0" xfId="0" applyFont="1" applyFill="1" applyBorder="1" applyAlignment="1">
      <alignment horizontal="left" vertical="center" wrapText="1"/>
    </xf>
    <xf numFmtId="0" fontId="8" fillId="24" borderId="24" xfId="0" applyFont="1" applyFill="1" applyBorder="1" applyAlignment="1">
      <alignment horizontal="left" vertical="center"/>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erekening" xfId="26" builtinId="22" customBuiltin="1"/>
    <cellStyle name="Controlecel" xfId="27" builtinId="23" customBuiltin="1"/>
    <cellStyle name="Gekoppelde cel" xfId="37" builtinId="24" customBuiltin="1"/>
    <cellStyle name="Goed" xfId="29" builtinId="26" customBuiltin="1"/>
    <cellStyle name="Hyperlink" xfId="34" builtinId="8"/>
    <cellStyle name="Invoer" xfId="35" builtinId="20" customBuiltin="1"/>
    <cellStyle name="Komma" xfId="36" builtinId="3"/>
    <cellStyle name="Kop 1" xfId="30" builtinId="16" customBuiltin="1"/>
    <cellStyle name="Kop 2" xfId="31" builtinId="17" customBuiltin="1"/>
    <cellStyle name="Kop 3" xfId="32" builtinId="18" customBuiltin="1"/>
    <cellStyle name="Kop 4" xfId="33" builtinId="19" customBuiltin="1"/>
    <cellStyle name="Neutraal" xfId="38" builtinId="28" customBuiltin="1"/>
    <cellStyle name="Normal_Display_1" xfId="39"/>
    <cellStyle name="Notitie" xfId="40" builtinId="10" customBuiltin="1"/>
    <cellStyle name="Ongeldig" xfId="25" builtinId="27" customBuiltin="1"/>
    <cellStyle name="Procent" xfId="42" builtinId="5"/>
    <cellStyle name="Standaard" xfId="0" builtinId="0"/>
    <cellStyle name="Titel" xfId="43" builtinId="15" customBuiltin="1"/>
    <cellStyle name="Totaal" xfId="44" builtinId="25" customBuiltin="1"/>
    <cellStyle name="Uitvoer" xfId="41" builtinId="21" customBuiltin="1"/>
    <cellStyle name="Verklarende tekst" xfId="28" builtinId="53" customBuiltin="1"/>
    <cellStyle name="Waarschuwingstekst" xfId="45"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9FDA"/>
      <rgbColor rgb="00CCFFFF"/>
      <rgbColor rgb="00CCFFCC"/>
      <rgbColor rgb="00FFFF99"/>
      <rgbColor rgb="00C0E7F5"/>
      <rgbColor rgb="00FF99CC"/>
      <rgbColor rgb="00CC99FF"/>
      <rgbColor rgb="00FFCC99"/>
      <rgbColor rgb="003366FF"/>
      <rgbColor rgb="0033CCCC"/>
      <rgbColor rgb="0099CC00"/>
      <rgbColor rgb="00FFCC00"/>
      <rgbColor rgb="00FF9900"/>
      <rgbColor rgb="00FF6600"/>
      <rgbColor rgb="005E6A71"/>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3"/>
  <dimension ref="B1:E28"/>
  <sheetViews>
    <sheetView showGridLines="0" workbookViewId="0">
      <selection activeCell="B12" sqref="B12"/>
    </sheetView>
  </sheetViews>
  <sheetFormatPr defaultRowHeight="12.75" x14ac:dyDescent="0.2"/>
  <cols>
    <col min="1" max="1" width="9.140625" style="371"/>
    <col min="2" max="2" width="30.5703125" style="371" customWidth="1"/>
    <col min="3" max="3" width="20.42578125" style="371" bestFit="1" customWidth="1"/>
    <col min="4" max="4" width="9.140625" style="371"/>
    <col min="5" max="5" width="28.85546875" style="371" bestFit="1" customWidth="1"/>
    <col min="6" max="16384" width="9.140625" style="371"/>
  </cols>
  <sheetData>
    <row r="1" spans="2:5" s="372" customFormat="1" ht="56.25" customHeight="1" x14ac:dyDescent="0.2">
      <c r="B1" s="374" t="s">
        <v>745</v>
      </c>
    </row>
    <row r="2" spans="2:5" s="373" customFormat="1" ht="29.25" customHeight="1" x14ac:dyDescent="0.2">
      <c r="B2" s="375" t="s">
        <v>741</v>
      </c>
      <c r="C2" s="375"/>
      <c r="E2" s="375" t="s">
        <v>744</v>
      </c>
    </row>
    <row r="3" spans="2:5" x14ac:dyDescent="0.2">
      <c r="B3" s="376" t="s">
        <v>679</v>
      </c>
      <c r="C3" s="376" t="s">
        <v>692</v>
      </c>
      <c r="E3" s="376" t="s">
        <v>725</v>
      </c>
    </row>
    <row r="4" spans="2:5" x14ac:dyDescent="0.2">
      <c r="B4" s="376" t="s">
        <v>680</v>
      </c>
      <c r="C4" s="376" t="s">
        <v>693</v>
      </c>
      <c r="E4" s="376" t="s">
        <v>726</v>
      </c>
    </row>
    <row r="5" spans="2:5" x14ac:dyDescent="0.2">
      <c r="B5" s="376" t="s">
        <v>681</v>
      </c>
      <c r="C5" s="376" t="s">
        <v>694</v>
      </c>
      <c r="E5" s="376" t="s">
        <v>727</v>
      </c>
    </row>
    <row r="6" spans="2:5" x14ac:dyDescent="0.2">
      <c r="B6" s="376" t="s">
        <v>682</v>
      </c>
      <c r="C6" s="376" t="s">
        <v>695</v>
      </c>
      <c r="E6" s="376" t="s">
        <v>728</v>
      </c>
    </row>
    <row r="7" spans="2:5" x14ac:dyDescent="0.2">
      <c r="B7" s="376" t="s">
        <v>683</v>
      </c>
      <c r="C7" s="376" t="s">
        <v>696</v>
      </c>
      <c r="E7" s="376" t="s">
        <v>729</v>
      </c>
    </row>
    <row r="8" spans="2:5" x14ac:dyDescent="0.2">
      <c r="B8" s="376" t="s">
        <v>684</v>
      </c>
      <c r="C8" s="376" t="s">
        <v>697</v>
      </c>
      <c r="E8" s="376" t="s">
        <v>730</v>
      </c>
    </row>
    <row r="9" spans="2:5" x14ac:dyDescent="0.2">
      <c r="B9" s="376" t="s">
        <v>685</v>
      </c>
      <c r="C9" s="376" t="s">
        <v>698</v>
      </c>
      <c r="E9" s="376" t="s">
        <v>731</v>
      </c>
    </row>
    <row r="10" spans="2:5" x14ac:dyDescent="0.2">
      <c r="B10" s="376" t="s">
        <v>686</v>
      </c>
      <c r="C10" s="376" t="s">
        <v>699</v>
      </c>
      <c r="E10" s="376" t="s">
        <v>732</v>
      </c>
    </row>
    <row r="11" spans="2:5" x14ac:dyDescent="0.2">
      <c r="B11" s="376" t="s">
        <v>687</v>
      </c>
      <c r="C11" s="376" t="s">
        <v>700</v>
      </c>
      <c r="E11" s="376" t="s">
        <v>733</v>
      </c>
    </row>
    <row r="12" spans="2:5" x14ac:dyDescent="0.2">
      <c r="B12" s="376" t="s">
        <v>688</v>
      </c>
      <c r="C12" s="376" t="s">
        <v>701</v>
      </c>
      <c r="E12" s="376" t="s">
        <v>734</v>
      </c>
    </row>
    <row r="13" spans="2:5" x14ac:dyDescent="0.2">
      <c r="B13" s="376" t="s">
        <v>689</v>
      </c>
      <c r="C13" s="376" t="s">
        <v>702</v>
      </c>
      <c r="E13" s="376" t="s">
        <v>735</v>
      </c>
    </row>
    <row r="14" spans="2:5" x14ac:dyDescent="0.2">
      <c r="B14" s="376" t="s">
        <v>690</v>
      </c>
      <c r="C14" s="376" t="s">
        <v>703</v>
      </c>
    </row>
    <row r="15" spans="2:5" x14ac:dyDescent="0.2">
      <c r="B15" s="376" t="s">
        <v>691</v>
      </c>
      <c r="C15" s="376" t="s">
        <v>704</v>
      </c>
    </row>
    <row r="16" spans="2:5" x14ac:dyDescent="0.2">
      <c r="C16" s="376" t="s">
        <v>705</v>
      </c>
    </row>
    <row r="18" spans="2:5" s="373" customFormat="1" ht="29.25" customHeight="1" x14ac:dyDescent="0.2">
      <c r="B18" s="375" t="s">
        <v>742</v>
      </c>
      <c r="C18" s="375"/>
      <c r="E18" s="375" t="s">
        <v>743</v>
      </c>
    </row>
    <row r="19" spans="2:5" x14ac:dyDescent="0.2">
      <c r="B19" s="376" t="s">
        <v>706</v>
      </c>
      <c r="C19" s="376" t="s">
        <v>715</v>
      </c>
      <c r="E19" s="376" t="s">
        <v>736</v>
      </c>
    </row>
    <row r="20" spans="2:5" x14ac:dyDescent="0.2">
      <c r="B20" s="376" t="s">
        <v>707</v>
      </c>
      <c r="C20" s="376" t="s">
        <v>716</v>
      </c>
      <c r="E20" s="376" t="s">
        <v>737</v>
      </c>
    </row>
    <row r="21" spans="2:5" x14ac:dyDescent="0.2">
      <c r="B21" s="376" t="s">
        <v>708</v>
      </c>
      <c r="C21" s="376" t="s">
        <v>717</v>
      </c>
      <c r="E21" s="376" t="s">
        <v>738</v>
      </c>
    </row>
    <row r="22" spans="2:5" x14ac:dyDescent="0.2">
      <c r="B22" s="376" t="s">
        <v>709</v>
      </c>
      <c r="C22" s="376" t="s">
        <v>718</v>
      </c>
      <c r="E22" s="376" t="s">
        <v>739</v>
      </c>
    </row>
    <row r="23" spans="2:5" x14ac:dyDescent="0.2">
      <c r="B23" s="376" t="s">
        <v>710</v>
      </c>
      <c r="C23" s="376" t="s">
        <v>719</v>
      </c>
    </row>
    <row r="24" spans="2:5" x14ac:dyDescent="0.2">
      <c r="B24" s="376" t="s">
        <v>711</v>
      </c>
      <c r="C24" s="376" t="s">
        <v>720</v>
      </c>
    </row>
    <row r="25" spans="2:5" x14ac:dyDescent="0.2">
      <c r="B25" s="376" t="s">
        <v>712</v>
      </c>
      <c r="C25" s="376" t="s">
        <v>721</v>
      </c>
    </row>
    <row r="26" spans="2:5" x14ac:dyDescent="0.2">
      <c r="B26" s="376" t="s">
        <v>713</v>
      </c>
      <c r="C26" s="376" t="s">
        <v>722</v>
      </c>
    </row>
    <row r="27" spans="2:5" x14ac:dyDescent="0.2">
      <c r="B27" s="376" t="s">
        <v>714</v>
      </c>
      <c r="C27" s="376" t="s">
        <v>723</v>
      </c>
    </row>
    <row r="28" spans="2:5" x14ac:dyDescent="0.2">
      <c r="C28" s="376" t="s">
        <v>724</v>
      </c>
    </row>
  </sheetData>
  <phoneticPr fontId="30" type="noConversion"/>
  <hyperlinks>
    <hyperlink ref="B3" location="'Key figures'!A1" display="'Key figures'!A1"/>
    <hyperlink ref="B4" location="'Highlights 1'!A1" display="'Highlights 1'!A1"/>
    <hyperlink ref="B5" location="'Highlights 2'!A1" display="'Highlights 2'!A1"/>
    <hyperlink ref="B6" location="'Balance sheet'!A1" display="'Balance sheet'!A1"/>
    <hyperlink ref="B7" location="'Held for sale'!A1" display="'Held for sale'!A1"/>
    <hyperlink ref="B8" location="'Insurance liabilities 1'!A1" display="'Insurance liabilities 1'!A1"/>
    <hyperlink ref="B9" location="'Insurance liabilities 2'!A1" display="'Insurance liabilities 2'!A1"/>
    <hyperlink ref="B10" location="'Insurance liabilities 3'!A1" display="'Insurance liabilities 3'!A1"/>
    <hyperlink ref="B11" location="'Insurance liabilities 4'!A1" display="'Insurance liabilities 4'!A1"/>
    <hyperlink ref="B12" location="'Pension expenses'!A1" display="'Pension expenses'!A1"/>
    <hyperlink ref="B13" location="'Income statement'!A1" display="'Income statement'!A1"/>
    <hyperlink ref="B14" location="'Operational result 1'!A1" display="'Operational result 1'!A1"/>
    <hyperlink ref="B15" location="'Operational result 2'!A1" display="'Operational result 2'!A1"/>
    <hyperlink ref="C3" location="'Expenses 1'!A1" display="'Expenses 1'!A1"/>
    <hyperlink ref="C4" location="'Expenses 2'!A1" display="'Expenses 2'!A1"/>
    <hyperlink ref="C5" location="'Expenses 3'!A1" display="'Expenses 3'!A1"/>
    <hyperlink ref="C6" location="'Comprehensive income'!A1" display="'Comprehensive income'!A1"/>
    <hyperlink ref="C7" location="'Shareholders' funds 1'!A1" display="'Shareholders' funds 1'!A1"/>
    <hyperlink ref="C8" location="'Shareholders' funds 2'!A1" display="'Shareholders' funds 2'!A1"/>
    <hyperlink ref="C9" location="'Shareholders' funds 3'!A1" display="'Shareholders' funds 3'!A1"/>
    <hyperlink ref="C10" location="'Shareholders' funds 4'!A1" display="'Shareholders' funds 4'!A1"/>
    <hyperlink ref="C11" location="'Shareholders' funds 5'!A1" display="'Shareholders' funds 5'!A1"/>
    <hyperlink ref="C12" location="'Shareholders' funds 6'!A1" display="'Shareholders' funds 6'!A1"/>
    <hyperlink ref="C13" location="'Traditional accounting'!A1" display="'Traditional accounting'!A1"/>
    <hyperlink ref="C14" location="'Double leverage'!A1" display="'Double leverage'!A1"/>
    <hyperlink ref="C15" location="'Net debt'!A1" display="'Net debt'!A1"/>
    <hyperlink ref="C16" location="Restatements!A1" display="Restatements!A1"/>
    <hyperlink ref="B19" location="'Segment balance sheet 1'!A1" display="'Segment balance sheet 1'!A1"/>
    <hyperlink ref="B20" location="'Segment balance sheet 2'!A1" display="'Segment balance sheet 2'!A1"/>
    <hyperlink ref="B21" location="'Segment income statement 1'!A1" display="'Segment income statement 1'!A1"/>
    <hyperlink ref="B22" location="'Segment income statement 2'!A1" display="'Segment income statement 2'!A1"/>
    <hyperlink ref="B23" location="'Segment expenses 1'!A1" display="'Segment expenses 1'!A1"/>
    <hyperlink ref="B24" location="'Segment expenses 2'!A1" display="'Segment expenses 2'!A1"/>
    <hyperlink ref="B25" location="'Life 1'!A1" display="'Life 1'!A1"/>
    <hyperlink ref="B26" location="'Life 2'!A1" display="'Life 2'!A1"/>
    <hyperlink ref="B27" location="'Life 3'!A1" display="'Life 3'!A1"/>
    <hyperlink ref="C19" location="'GI 1'!A1" display="'GI 1'!A1"/>
    <hyperlink ref="C20" location="'GI 2'!A1" display="'GI 2'!A1"/>
    <hyperlink ref="C21" location="'AM 1'!A1" display="'AM 1'!A1"/>
    <hyperlink ref="C22" location="'AM 2'!A1" display="'AM 2'!A1"/>
    <hyperlink ref="C23" location="'Bank 1'!A1" display="'Bank 1'!A1"/>
    <hyperlink ref="C24" location="'Bank 2'!A1" display="'Bank 2'!A1"/>
    <hyperlink ref="C25" location="'Corporate and other 1'!A1" display="'Corporate and other 1'!A1"/>
    <hyperlink ref="C26" location="'Corporate and other 2'!A1" display="'Corporate and other 2'!A1"/>
    <hyperlink ref="C27" location="'Amstelhuys 1'!A1" display="'Amstelhuys 1'!A1"/>
    <hyperlink ref="C28" location="'Amstelhuys 2'!A1" display="'Amstelhuys 2'!A1"/>
    <hyperlink ref="E3" location="'Investments 1'!A1" display="'Investments 1'!A1"/>
    <hyperlink ref="E4" location="'Investments 2'!A1" display="'Investments 2'!A1"/>
    <hyperlink ref="E5" location="'Investments 3'!A1" display="'Investments 3'!A1"/>
    <hyperlink ref="E6" location="'Assets 1'!A1" display="'Assets 1'!A1"/>
    <hyperlink ref="E7" location="'Assets 2'!A1" display="'Assets 2'!A1"/>
    <hyperlink ref="E8" location="'Liabilities 1'!A1" display="'Liabilities 1'!A1"/>
    <hyperlink ref="E9" location="'Liabilities 2'!A1" display="'Liabilities 2'!A1"/>
    <hyperlink ref="E10" location="Equities!A1" display="Equities!A1"/>
    <hyperlink ref="E11" location="'Fixed income'!A1" display="'Fixed income'!A1"/>
    <hyperlink ref="E12" location="'Real estate'!A1" display="'Real estate'!A1"/>
    <hyperlink ref="E13" location="Mortgages!A1" display="Mortgages!A1"/>
    <hyperlink ref="E19" location="'Solvency I'!A1" display="'Solvency I'!A1"/>
    <hyperlink ref="E20" location="Sensitivities!A1" display="Sensitivities!A1"/>
    <hyperlink ref="E21" location="'Cash remittances'!A1" display="'Cash remittances'!A1"/>
    <hyperlink ref="E22" location="'Group EEV'!A1" display="'Group EEV'!A1"/>
  </hyperlinks>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dimension ref="A1:D22"/>
  <sheetViews>
    <sheetView showGridLines="0" zoomScaleNormal="100" workbookViewId="0"/>
  </sheetViews>
  <sheetFormatPr defaultRowHeight="12.75" x14ac:dyDescent="0.2"/>
  <cols>
    <col min="2" max="2" width="63.28515625" bestFit="1" customWidth="1"/>
    <col min="3" max="4" width="14.7109375" customWidth="1"/>
  </cols>
  <sheetData>
    <row r="1" spans="1:4" x14ac:dyDescent="0.2">
      <c r="A1" s="224" t="s">
        <v>740</v>
      </c>
    </row>
    <row r="2" spans="1:4" ht="18.95" customHeight="1" x14ac:dyDescent="0.2">
      <c r="B2" s="379" t="s">
        <v>109</v>
      </c>
      <c r="C2" s="379"/>
      <c r="D2" s="379"/>
    </row>
    <row r="3" spans="1:4" ht="24.75" customHeight="1" x14ac:dyDescent="0.2">
      <c r="B3" s="1" t="s">
        <v>1</v>
      </c>
      <c r="C3" s="220" t="s">
        <v>32</v>
      </c>
      <c r="D3" s="2" t="s">
        <v>33</v>
      </c>
    </row>
    <row r="4" spans="1:4" ht="12.75" customHeight="1" x14ac:dyDescent="0.2">
      <c r="B4" s="25" t="s">
        <v>98</v>
      </c>
      <c r="C4" s="260">
        <v>-2170375817.3700004</v>
      </c>
      <c r="D4" s="64">
        <v>-2278759806.3200002</v>
      </c>
    </row>
    <row r="5" spans="1:4" ht="12.75" customHeight="1" x14ac:dyDescent="0.2">
      <c r="B5" s="26" t="s">
        <v>110</v>
      </c>
      <c r="C5" s="261">
        <v>-777444471.38</v>
      </c>
      <c r="D5" s="65">
        <v>-1336688788.97</v>
      </c>
    </row>
    <row r="6" spans="1:4" ht="12.75" customHeight="1" x14ac:dyDescent="0.2">
      <c r="B6" s="49" t="s">
        <v>111</v>
      </c>
      <c r="C6" s="262">
        <v>672120610.23000002</v>
      </c>
      <c r="D6" s="66">
        <v>1374961845.8900001</v>
      </c>
    </row>
    <row r="7" spans="1:4" ht="12.75" customHeight="1" x14ac:dyDescent="0.2">
      <c r="B7" s="26" t="s">
        <v>112</v>
      </c>
      <c r="C7" s="261">
        <v>0</v>
      </c>
      <c r="D7" s="65">
        <v>21600000</v>
      </c>
    </row>
    <row r="8" spans="1:4" ht="12.75" customHeight="1" x14ac:dyDescent="0.2">
      <c r="B8" s="29" t="s">
        <v>113</v>
      </c>
      <c r="C8" s="263">
        <v>0</v>
      </c>
      <c r="D8" s="67">
        <v>5075698.88</v>
      </c>
    </row>
    <row r="9" spans="1:4" ht="12.75" customHeight="1" x14ac:dyDescent="0.2">
      <c r="B9" s="32" t="s">
        <v>114</v>
      </c>
      <c r="C9" s="264">
        <v>-105323861.14999998</v>
      </c>
      <c r="D9" s="68">
        <v>64948755.800000079</v>
      </c>
    </row>
    <row r="10" spans="1:4" ht="12.75" customHeight="1" x14ac:dyDescent="0.2">
      <c r="B10" s="26" t="s">
        <v>115</v>
      </c>
      <c r="C10" s="261">
        <v>0</v>
      </c>
      <c r="D10" s="65">
        <v>27230486.079999998</v>
      </c>
    </row>
    <row r="11" spans="1:4" ht="12.75" customHeight="1" x14ac:dyDescent="0.2">
      <c r="B11" s="26" t="s">
        <v>116</v>
      </c>
      <c r="C11" s="261">
        <v>8415695.0800000001</v>
      </c>
      <c r="D11" s="65">
        <v>-78382000</v>
      </c>
    </row>
    <row r="12" spans="1:4" ht="12.75" customHeight="1" x14ac:dyDescent="0.2">
      <c r="B12" s="26" t="s">
        <v>117</v>
      </c>
      <c r="C12" s="261">
        <v>-415436276.56999999</v>
      </c>
      <c r="D12" s="65">
        <v>-905847833.50000012</v>
      </c>
    </row>
    <row r="13" spans="1:4" ht="12.75" customHeight="1" x14ac:dyDescent="0.2">
      <c r="B13" s="29" t="s">
        <v>118</v>
      </c>
      <c r="C13" s="263">
        <v>-14811093.36999999</v>
      </c>
      <c r="D13" s="67">
        <v>11641423.390000001</v>
      </c>
    </row>
    <row r="14" spans="1:4" ht="12.75" customHeight="1" x14ac:dyDescent="0.2">
      <c r="B14" s="32" t="s">
        <v>119</v>
      </c>
      <c r="C14" s="264">
        <v>-421831674.86000001</v>
      </c>
      <c r="D14" s="68">
        <v>-945357924.03000009</v>
      </c>
    </row>
    <row r="15" spans="1:4" ht="12.75" customHeight="1" x14ac:dyDescent="0.2">
      <c r="B15" s="26" t="s">
        <v>120</v>
      </c>
      <c r="C15" s="261">
        <v>150389157.37</v>
      </c>
      <c r="D15" s="65">
        <v>427143990.76000005</v>
      </c>
    </row>
    <row r="16" spans="1:4" ht="12.75" customHeight="1" x14ac:dyDescent="0.2">
      <c r="B16" s="26" t="s">
        <v>121</v>
      </c>
      <c r="C16" s="261">
        <v>328381295.61000001</v>
      </c>
      <c r="D16" s="65">
        <v>566961252.45000005</v>
      </c>
    </row>
    <row r="17" spans="2:4" ht="12.75" customHeight="1" x14ac:dyDescent="0.2">
      <c r="B17" s="29" t="s">
        <v>122</v>
      </c>
      <c r="C17" s="263">
        <v>-5694590.4400000004</v>
      </c>
      <c r="D17" s="67">
        <v>-11208443.289999999</v>
      </c>
    </row>
    <row r="18" spans="2:4" ht="12.75" customHeight="1" x14ac:dyDescent="0.2">
      <c r="B18" s="35" t="s">
        <v>123</v>
      </c>
      <c r="C18" s="265">
        <v>473075862.54000002</v>
      </c>
      <c r="D18" s="69">
        <v>982896799.92000008</v>
      </c>
    </row>
    <row r="19" spans="2:4" ht="12.75" customHeight="1" x14ac:dyDescent="0.2">
      <c r="B19" s="32" t="s">
        <v>124</v>
      </c>
      <c r="C19" s="264">
        <v>51244187.680000007</v>
      </c>
      <c r="D19" s="68">
        <v>37538875.889999986</v>
      </c>
    </row>
    <row r="20" spans="2:4" ht="12.75" customHeight="1" x14ac:dyDescent="0.2">
      <c r="B20" s="49" t="s">
        <v>125</v>
      </c>
      <c r="C20" s="262">
        <v>-2133428.8699999992</v>
      </c>
      <c r="D20" s="66">
        <v>-11004730.17</v>
      </c>
    </row>
    <row r="21" spans="2:4" ht="12.75" customHeight="1" x14ac:dyDescent="0.2">
      <c r="B21" s="29" t="s">
        <v>113</v>
      </c>
      <c r="C21" s="263" t="s">
        <v>126</v>
      </c>
      <c r="D21" s="67">
        <v>16901087.43</v>
      </c>
    </row>
    <row r="22" spans="2:4" ht="12.75" customHeight="1" x14ac:dyDescent="0.2">
      <c r="B22" s="39" t="s">
        <v>95</v>
      </c>
      <c r="C22" s="259">
        <v>-2226437863.2500005</v>
      </c>
      <c r="D22" s="63">
        <v>-2170375817.3700004</v>
      </c>
    </row>
  </sheetData>
  <mergeCells count="1">
    <mergeCell ref="B2:D2"/>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
  <dimension ref="A1:D20"/>
  <sheetViews>
    <sheetView showGridLines="0" tabSelected="1" zoomScaleNormal="100" workbookViewId="0">
      <selection activeCell="F23" sqref="F23"/>
    </sheetView>
  </sheetViews>
  <sheetFormatPr defaultRowHeight="12.75" x14ac:dyDescent="0.2"/>
  <cols>
    <col min="2" max="2" width="50.5703125" bestFit="1" customWidth="1"/>
    <col min="3" max="4" width="14.7109375" customWidth="1"/>
  </cols>
  <sheetData>
    <row r="1" spans="1:4" x14ac:dyDescent="0.2">
      <c r="A1" s="224" t="s">
        <v>740</v>
      </c>
    </row>
    <row r="2" spans="1:4" ht="18.95" customHeight="1" x14ac:dyDescent="0.2">
      <c r="B2" s="379" t="s">
        <v>127</v>
      </c>
      <c r="C2" s="379"/>
      <c r="D2" s="379"/>
    </row>
    <row r="3" spans="1:4" ht="13.5" customHeight="1" x14ac:dyDescent="0.2">
      <c r="B3" s="1" t="s">
        <v>1</v>
      </c>
      <c r="C3" s="220">
        <v>2015</v>
      </c>
      <c r="D3" s="2" t="s">
        <v>128</v>
      </c>
    </row>
    <row r="4" spans="1:4" ht="12.75" customHeight="1" x14ac:dyDescent="0.2">
      <c r="B4" s="70" t="s">
        <v>129</v>
      </c>
      <c r="C4" s="266">
        <v>33258986</v>
      </c>
      <c r="D4" s="71">
        <v>27834784</v>
      </c>
    </row>
    <row r="5" spans="1:4" ht="12.75" customHeight="1" x14ac:dyDescent="0.2">
      <c r="B5" s="58" t="s">
        <v>130</v>
      </c>
      <c r="C5" s="267">
        <v>27901756</v>
      </c>
      <c r="D5" s="72">
        <v>36471569</v>
      </c>
    </row>
    <row r="6" spans="1:4" ht="12.75" customHeight="1" x14ac:dyDescent="0.2">
      <c r="B6" s="49" t="s">
        <v>131</v>
      </c>
      <c r="C6" s="268">
        <v>61160742</v>
      </c>
      <c r="D6" s="73">
        <v>64306353</v>
      </c>
    </row>
    <row r="7" spans="1:4" ht="12.75" customHeight="1" x14ac:dyDescent="0.2">
      <c r="B7" s="56" t="s">
        <v>132</v>
      </c>
      <c r="C7" s="269">
        <v>509363</v>
      </c>
      <c r="D7" s="74">
        <v>747804</v>
      </c>
    </row>
    <row r="8" spans="1:4" ht="12.75" customHeight="1" x14ac:dyDescent="0.2">
      <c r="B8" s="26" t="s">
        <v>133</v>
      </c>
      <c r="C8" s="270">
        <v>61670105</v>
      </c>
      <c r="D8" s="75">
        <v>65054157</v>
      </c>
    </row>
    <row r="9" spans="1:4" ht="12.75" customHeight="1" x14ac:dyDescent="0.2">
      <c r="B9" s="29" t="s">
        <v>134</v>
      </c>
      <c r="C9" s="244">
        <v>99989811</v>
      </c>
      <c r="D9" s="43">
        <v>-234854863</v>
      </c>
    </row>
    <row r="10" spans="1:4" ht="12.75" customHeight="1" x14ac:dyDescent="0.2">
      <c r="B10" s="32" t="s">
        <v>135</v>
      </c>
      <c r="C10" s="271">
        <v>161659916</v>
      </c>
      <c r="D10" s="76">
        <v>-169800706</v>
      </c>
    </row>
    <row r="11" spans="1:4" ht="12.75" customHeight="1" x14ac:dyDescent="0.2">
      <c r="B11" s="29" t="s">
        <v>136</v>
      </c>
      <c r="C11" s="272">
        <v>-141858776</v>
      </c>
      <c r="D11" s="77">
        <v>216460217</v>
      </c>
    </row>
    <row r="12" spans="1:4" ht="12.75" customHeight="1" x14ac:dyDescent="0.2">
      <c r="B12" s="38" t="s">
        <v>137</v>
      </c>
      <c r="C12" s="273">
        <v>19801140</v>
      </c>
      <c r="D12" s="78">
        <v>46659511</v>
      </c>
    </row>
    <row r="13" spans="1:4" ht="12.75" customHeight="1" x14ac:dyDescent="0.2">
      <c r="B13" s="79" t="s">
        <v>138</v>
      </c>
      <c r="C13" s="274">
        <v>-1231305</v>
      </c>
      <c r="D13" s="80">
        <v>5514409</v>
      </c>
    </row>
    <row r="14" spans="1:4" ht="12.75" customHeight="1" x14ac:dyDescent="0.2">
      <c r="B14" s="380" t="s">
        <v>139</v>
      </c>
      <c r="C14" s="381"/>
      <c r="D14" s="380"/>
    </row>
    <row r="20" spans="3:4" x14ac:dyDescent="0.2">
      <c r="C20" s="377">
        <f>C9+C11</f>
        <v>-41868965</v>
      </c>
      <c r="D20" s="377">
        <f>D9+D11</f>
        <v>-18394646</v>
      </c>
    </row>
  </sheetData>
  <mergeCells count="2">
    <mergeCell ref="B2:D2"/>
    <mergeCell ref="B14:D14"/>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1"/>
  <dimension ref="A1:E33"/>
  <sheetViews>
    <sheetView showGridLines="0" zoomScaleNormal="100" workbookViewId="0"/>
  </sheetViews>
  <sheetFormatPr defaultRowHeight="12.75" x14ac:dyDescent="0.2"/>
  <cols>
    <col min="2" max="2" width="79.85546875" bestFit="1" customWidth="1"/>
    <col min="3" max="3" width="5.7109375" customWidth="1"/>
    <col min="4" max="5" width="14.7109375" customWidth="1"/>
  </cols>
  <sheetData>
    <row r="1" spans="1:5" x14ac:dyDescent="0.2">
      <c r="A1" s="224" t="s">
        <v>740</v>
      </c>
    </row>
    <row r="2" spans="1:5" ht="18.95" customHeight="1" x14ac:dyDescent="0.2">
      <c r="B2" s="379" t="s">
        <v>140</v>
      </c>
      <c r="C2" s="379"/>
      <c r="D2" s="379"/>
      <c r="E2" s="379"/>
    </row>
    <row r="3" spans="1:5" ht="13.5" customHeight="1" x14ac:dyDescent="0.2">
      <c r="B3" s="1" t="s">
        <v>1</v>
      </c>
      <c r="C3" s="2"/>
      <c r="D3" s="220">
        <v>2015</v>
      </c>
      <c r="E3" s="2" t="s">
        <v>128</v>
      </c>
    </row>
    <row r="4" spans="1:5" ht="12.75" customHeight="1" x14ac:dyDescent="0.2">
      <c r="B4" s="81" t="s">
        <v>141</v>
      </c>
      <c r="C4" s="54"/>
      <c r="D4" s="275"/>
      <c r="E4" s="82"/>
    </row>
    <row r="5" spans="1:5" ht="12.75" customHeight="1" x14ac:dyDescent="0.2">
      <c r="B5" s="56" t="s">
        <v>142</v>
      </c>
      <c r="C5" s="83"/>
      <c r="D5" s="254">
        <v>-2264804067.27</v>
      </c>
      <c r="E5" s="57">
        <v>-2208302108.8400002</v>
      </c>
    </row>
    <row r="6" spans="1:5" ht="12.75" customHeight="1" x14ac:dyDescent="0.2">
      <c r="B6" s="58" t="s">
        <v>143</v>
      </c>
      <c r="C6" s="84"/>
      <c r="D6" s="255">
        <v>99385424.519999996</v>
      </c>
      <c r="E6" s="59">
        <v>272212852.86000001</v>
      </c>
    </row>
    <row r="7" spans="1:5" ht="12.75" customHeight="1" x14ac:dyDescent="0.2">
      <c r="B7" s="49" t="s">
        <v>144</v>
      </c>
      <c r="C7" s="85"/>
      <c r="D7" s="262">
        <v>-2165418642.75</v>
      </c>
      <c r="E7" s="66">
        <v>-1936089255.98</v>
      </c>
    </row>
    <row r="8" spans="1:5" ht="12.75" customHeight="1" x14ac:dyDescent="0.2">
      <c r="B8" s="58" t="s">
        <v>145</v>
      </c>
      <c r="C8" s="84"/>
      <c r="D8" s="255">
        <v>85685915.439999998</v>
      </c>
      <c r="E8" s="59">
        <v>66152504.719999999</v>
      </c>
    </row>
    <row r="9" spans="1:5" ht="12.75" customHeight="1" x14ac:dyDescent="0.2">
      <c r="B9" s="49" t="s">
        <v>146</v>
      </c>
      <c r="C9" s="85"/>
      <c r="D9" s="262">
        <v>-2079732727.3099999</v>
      </c>
      <c r="E9" s="66">
        <v>-1869936751.26</v>
      </c>
    </row>
    <row r="10" spans="1:5" ht="12.75" customHeight="1" x14ac:dyDescent="0.2">
      <c r="B10" s="56" t="s">
        <v>147</v>
      </c>
      <c r="C10" s="83"/>
      <c r="D10" s="254">
        <v>-472717648.23000002</v>
      </c>
      <c r="E10" s="57">
        <v>-4589304754.1300001</v>
      </c>
    </row>
    <row r="11" spans="1:5" ht="12.75" customHeight="1" x14ac:dyDescent="0.2">
      <c r="B11" s="58" t="s">
        <v>148</v>
      </c>
      <c r="C11" s="84"/>
      <c r="D11" s="255">
        <v>-33267569.239999998</v>
      </c>
      <c r="E11" s="59">
        <v>5067645.8599999901</v>
      </c>
    </row>
    <row r="12" spans="1:5" ht="12.75" customHeight="1" x14ac:dyDescent="0.2">
      <c r="B12" s="49" t="s">
        <v>149</v>
      </c>
      <c r="C12" s="85"/>
      <c r="D12" s="262">
        <v>-505985217.47000003</v>
      </c>
      <c r="E12" s="66">
        <v>-4584237108.2700005</v>
      </c>
    </row>
    <row r="13" spans="1:5" ht="12.75" customHeight="1" x14ac:dyDescent="0.2">
      <c r="B13" s="56" t="s">
        <v>150</v>
      </c>
      <c r="C13" s="83"/>
      <c r="D13" s="254">
        <v>-137292869.49000001</v>
      </c>
      <c r="E13" s="57">
        <v>-136558598.72999999</v>
      </c>
    </row>
    <row r="14" spans="1:5" ht="12.75" customHeight="1" x14ac:dyDescent="0.2">
      <c r="B14" s="58" t="s">
        <v>151</v>
      </c>
      <c r="C14" s="84"/>
      <c r="D14" s="255">
        <v>-5435872.1500000004</v>
      </c>
      <c r="E14" s="59">
        <v>-2300978.65</v>
      </c>
    </row>
    <row r="15" spans="1:5" ht="12.75" customHeight="1" x14ac:dyDescent="0.2">
      <c r="B15" s="29" t="s">
        <v>152</v>
      </c>
      <c r="C15" s="30"/>
      <c r="D15" s="263">
        <v>-648713959.11000001</v>
      </c>
      <c r="E15" s="67">
        <v>-4723096685.6499996</v>
      </c>
    </row>
    <row r="16" spans="1:5" ht="12.75" customHeight="1" x14ac:dyDescent="0.2">
      <c r="B16" s="35" t="s">
        <v>153</v>
      </c>
      <c r="C16" s="38"/>
      <c r="D16" s="276">
        <v>-2728446686.4200001</v>
      </c>
      <c r="E16" s="86">
        <v>-6593033436.9099998</v>
      </c>
    </row>
    <row r="17" spans="2:5" ht="12.75" customHeight="1" x14ac:dyDescent="0.2">
      <c r="B17" s="79" t="s">
        <v>154</v>
      </c>
      <c r="C17" s="39"/>
      <c r="D17" s="259"/>
      <c r="E17" s="63"/>
    </row>
    <row r="18" spans="2:5" ht="12.75" customHeight="1" x14ac:dyDescent="0.2">
      <c r="B18" s="56" t="s">
        <v>155</v>
      </c>
      <c r="C18" s="83"/>
      <c r="D18" s="269">
        <v>1991236515.3499999</v>
      </c>
      <c r="E18" s="74">
        <v>2076650706.46</v>
      </c>
    </row>
    <row r="19" spans="2:5" ht="12.75" customHeight="1" x14ac:dyDescent="0.2">
      <c r="B19" s="56" t="s">
        <v>156</v>
      </c>
      <c r="C19" s="83"/>
      <c r="D19" s="269">
        <v>19641336.510000013</v>
      </c>
      <c r="E19" s="74">
        <v>2944361622.6399999</v>
      </c>
    </row>
    <row r="20" spans="2:5" ht="12.75" customHeight="1" x14ac:dyDescent="0.2">
      <c r="B20" s="56" t="s">
        <v>157</v>
      </c>
      <c r="C20" s="83"/>
      <c r="D20" s="269">
        <v>397091420.18000001</v>
      </c>
      <c r="E20" s="74">
        <v>312396775.01999998</v>
      </c>
    </row>
    <row r="21" spans="2:5" ht="12.75" customHeight="1" x14ac:dyDescent="0.2">
      <c r="B21" s="56" t="s">
        <v>158</v>
      </c>
      <c r="C21" s="83"/>
      <c r="D21" s="269">
        <v>292855784.19999999</v>
      </c>
      <c r="E21" s="74">
        <v>294180367.00999999</v>
      </c>
    </row>
    <row r="22" spans="2:5" ht="12.75" customHeight="1" x14ac:dyDescent="0.2">
      <c r="B22" s="56" t="s">
        <v>159</v>
      </c>
      <c r="C22" s="83"/>
      <c r="D22" s="269">
        <v>191294936.16</v>
      </c>
      <c r="E22" s="74">
        <v>260383008.09</v>
      </c>
    </row>
    <row r="23" spans="2:5" ht="12.75" customHeight="1" x14ac:dyDescent="0.2">
      <c r="B23" s="58" t="s">
        <v>160</v>
      </c>
      <c r="C23" s="84"/>
      <c r="D23" s="267">
        <v>555007493.00999999</v>
      </c>
      <c r="E23" s="72">
        <v>305046966.94</v>
      </c>
    </row>
    <row r="24" spans="2:5" ht="12.75" customHeight="1" x14ac:dyDescent="0.2">
      <c r="B24" s="29" t="s">
        <v>161</v>
      </c>
      <c r="C24" s="87"/>
      <c r="D24" s="272">
        <v>3447127485.4099998</v>
      </c>
      <c r="E24" s="77">
        <v>6193019446.1599998</v>
      </c>
    </row>
    <row r="25" spans="2:5" ht="12.75" customHeight="1" x14ac:dyDescent="0.2">
      <c r="B25" s="32" t="s">
        <v>162</v>
      </c>
      <c r="C25" s="88"/>
      <c r="D25" s="264">
        <v>718680798.99000001</v>
      </c>
      <c r="E25" s="68">
        <v>-400013990.75</v>
      </c>
    </row>
    <row r="26" spans="2:5" ht="12.75" customHeight="1" x14ac:dyDescent="0.2">
      <c r="B26" s="26" t="s">
        <v>163</v>
      </c>
      <c r="C26" s="27"/>
      <c r="D26" s="243">
        <v>-187576941.03999999</v>
      </c>
      <c r="E26" s="42">
        <v>87329184.769999996</v>
      </c>
    </row>
    <row r="27" spans="2:5" ht="12.75" customHeight="1" x14ac:dyDescent="0.2">
      <c r="B27" s="29" t="s">
        <v>164</v>
      </c>
      <c r="C27" s="30"/>
      <c r="D27" s="244">
        <v>-5416874.1699999999</v>
      </c>
      <c r="E27" s="43">
        <v>-2696077.9</v>
      </c>
    </row>
    <row r="28" spans="2:5" ht="12.75" customHeight="1" x14ac:dyDescent="0.2">
      <c r="B28" s="35" t="s">
        <v>165</v>
      </c>
      <c r="C28" s="36"/>
      <c r="D28" s="265">
        <v>525686983.78000003</v>
      </c>
      <c r="E28" s="69">
        <v>-315380883.88</v>
      </c>
    </row>
    <row r="29" spans="2:5" ht="12.75" customHeight="1" x14ac:dyDescent="0.2">
      <c r="B29" s="32" t="s">
        <v>166</v>
      </c>
      <c r="C29" s="33"/>
      <c r="D29" s="277"/>
      <c r="E29" s="89"/>
    </row>
    <row r="30" spans="2:5" ht="12.75" customHeight="1" x14ac:dyDescent="0.2">
      <c r="B30" s="26" t="s">
        <v>167</v>
      </c>
      <c r="C30" s="27"/>
      <c r="D30" s="261">
        <v>532689534.8527</v>
      </c>
      <c r="E30" s="65">
        <v>-294655270.43269998</v>
      </c>
    </row>
    <row r="31" spans="2:5" ht="12.75" customHeight="1" x14ac:dyDescent="0.2">
      <c r="B31" s="29" t="s">
        <v>57</v>
      </c>
      <c r="C31" s="30"/>
      <c r="D31" s="238">
        <v>7002551.0727000004</v>
      </c>
      <c r="E31" s="31">
        <v>20725613.447299998</v>
      </c>
    </row>
    <row r="32" spans="2:5" ht="12.75" customHeight="1" x14ac:dyDescent="0.2">
      <c r="B32" s="39" t="s">
        <v>165</v>
      </c>
      <c r="C32" s="39"/>
      <c r="D32" s="259">
        <v>525686983.77999997</v>
      </c>
      <c r="E32" s="63">
        <v>-315380883.88</v>
      </c>
    </row>
    <row r="33" spans="2:5" ht="24.75" customHeight="1" x14ac:dyDescent="0.2">
      <c r="B33" s="380" t="s">
        <v>168</v>
      </c>
      <c r="C33" s="380"/>
      <c r="D33" s="381"/>
      <c r="E33" s="380"/>
    </row>
  </sheetData>
  <mergeCells count="2">
    <mergeCell ref="B2:E2"/>
    <mergeCell ref="B33:E33"/>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
  <dimension ref="A1:E20"/>
  <sheetViews>
    <sheetView showGridLines="0" zoomScaleNormal="100" workbookViewId="0"/>
  </sheetViews>
  <sheetFormatPr defaultRowHeight="12.75" x14ac:dyDescent="0.2"/>
  <cols>
    <col min="2" max="2" width="28.140625" bestFit="1" customWidth="1"/>
    <col min="3" max="5" width="10.7109375" customWidth="1"/>
  </cols>
  <sheetData>
    <row r="1" spans="1:5" x14ac:dyDescent="0.2">
      <c r="A1" s="224" t="s">
        <v>740</v>
      </c>
    </row>
    <row r="2" spans="1:5" ht="18.95" customHeight="1" x14ac:dyDescent="0.2">
      <c r="B2" s="379" t="s">
        <v>169</v>
      </c>
      <c r="C2" s="379"/>
      <c r="D2" s="379"/>
      <c r="E2" s="379"/>
    </row>
    <row r="3" spans="1:5" ht="24" customHeight="1" x14ac:dyDescent="0.2">
      <c r="B3" s="90" t="s">
        <v>1</v>
      </c>
      <c r="C3" s="278" t="s">
        <v>170</v>
      </c>
      <c r="D3" s="91" t="s">
        <v>171</v>
      </c>
      <c r="E3" s="91" t="s">
        <v>172</v>
      </c>
    </row>
    <row r="4" spans="1:5" ht="12.75" customHeight="1" x14ac:dyDescent="0.2">
      <c r="B4" s="92" t="s">
        <v>173</v>
      </c>
      <c r="C4" s="279">
        <v>124.24037471</v>
      </c>
      <c r="D4" s="93">
        <v>76.923350739999989</v>
      </c>
      <c r="E4" s="94">
        <v>0.61511912201967112</v>
      </c>
    </row>
    <row r="5" spans="1:5" ht="12.75" customHeight="1" x14ac:dyDescent="0.2">
      <c r="B5" s="56" t="s">
        <v>174</v>
      </c>
      <c r="C5" s="280">
        <v>63.952360399999989</v>
      </c>
      <c r="D5" s="95">
        <v>27.764186020000004</v>
      </c>
      <c r="E5" s="96">
        <v>1.3034120414670807</v>
      </c>
    </row>
    <row r="6" spans="1:5" ht="12.75" customHeight="1" x14ac:dyDescent="0.2">
      <c r="B6" s="56" t="s">
        <v>175</v>
      </c>
      <c r="C6" s="280">
        <v>27.61651088</v>
      </c>
      <c r="D6" s="95">
        <v>27.503636979999996</v>
      </c>
      <c r="E6" s="96">
        <v>4.1039626898101925E-3</v>
      </c>
    </row>
    <row r="7" spans="1:5" ht="12.75" customHeight="1" x14ac:dyDescent="0.2">
      <c r="B7" s="56" t="s">
        <v>176</v>
      </c>
      <c r="C7" s="280">
        <v>14.405816250000001</v>
      </c>
      <c r="D7" s="95">
        <v>18.444006649999999</v>
      </c>
      <c r="E7" s="96">
        <v>-0.21894323053716738</v>
      </c>
    </row>
    <row r="8" spans="1:5" ht="12.75" customHeight="1" x14ac:dyDescent="0.2">
      <c r="B8" s="56" t="s">
        <v>177</v>
      </c>
      <c r="C8" s="280">
        <v>28.472305989999999</v>
      </c>
      <c r="D8" s="95">
        <v>5.0996319999999997</v>
      </c>
      <c r="E8" s="96">
        <v>4.5832079628490838</v>
      </c>
    </row>
    <row r="9" spans="1:5" ht="12.75" customHeight="1" x14ac:dyDescent="0.2">
      <c r="B9" s="58" t="s">
        <v>178</v>
      </c>
      <c r="C9" s="281">
        <v>-10.206618809999977</v>
      </c>
      <c r="D9" s="97">
        <v>-1.8881109100000009</v>
      </c>
      <c r="E9" s="98">
        <v>-4.4057305404797296</v>
      </c>
    </row>
    <row r="10" spans="1:5" ht="12.75" customHeight="1" x14ac:dyDescent="0.2">
      <c r="B10" s="49" t="s">
        <v>179</v>
      </c>
      <c r="C10" s="282">
        <v>401.95064752762482</v>
      </c>
      <c r="D10" s="99">
        <v>192.42668596646212</v>
      </c>
      <c r="E10" s="100">
        <v>1.0888508551131024</v>
      </c>
    </row>
    <row r="11" spans="1:5" ht="12.75" customHeight="1" x14ac:dyDescent="0.2">
      <c r="B11" s="56" t="s">
        <v>180</v>
      </c>
      <c r="C11" s="280">
        <v>643.37861037000016</v>
      </c>
      <c r="D11" s="95">
        <v>665.64063357000009</v>
      </c>
      <c r="E11" s="96">
        <v>-3.3444507557483433E-2</v>
      </c>
    </row>
    <row r="12" spans="1:5" ht="12.75" customHeight="1" x14ac:dyDescent="0.2">
      <c r="B12" s="101" t="s">
        <v>181</v>
      </c>
      <c r="C12" s="283">
        <v>-241.42796284237528</v>
      </c>
      <c r="D12" s="102">
        <v>-473.21394760353786</v>
      </c>
      <c r="E12" s="103">
        <v>0.48981224229543302</v>
      </c>
    </row>
    <row r="13" spans="1:5" ht="12.75" customHeight="1" x14ac:dyDescent="0.2">
      <c r="B13" s="32" t="s">
        <v>182</v>
      </c>
      <c r="C13" s="284">
        <v>526.5950222376249</v>
      </c>
      <c r="D13" s="104">
        <v>269.35003670646211</v>
      </c>
      <c r="E13" s="105">
        <v>0.95505829023334643</v>
      </c>
    </row>
    <row r="14" spans="1:5" ht="12.75" customHeight="1" x14ac:dyDescent="0.2">
      <c r="B14" s="49" t="s">
        <v>183</v>
      </c>
      <c r="C14" s="282">
        <v>-977.28</v>
      </c>
      <c r="D14" s="99">
        <v>169.12986207020549</v>
      </c>
      <c r="E14" s="100">
        <v>-6.7782817773145991</v>
      </c>
    </row>
    <row r="15" spans="1:5" ht="12.75" customHeight="1" x14ac:dyDescent="0.2">
      <c r="B15" s="56" t="s">
        <v>184</v>
      </c>
      <c r="C15" s="280">
        <v>-1235.0999999999999</v>
      </c>
      <c r="D15" s="95">
        <v>2846.0351180466673</v>
      </c>
      <c r="E15" s="96">
        <v>-1.4339721573244999</v>
      </c>
    </row>
    <row r="16" spans="1:5" ht="12.75" customHeight="1" x14ac:dyDescent="0.2">
      <c r="B16" s="58" t="s">
        <v>185</v>
      </c>
      <c r="C16" s="281">
        <v>257.82</v>
      </c>
      <c r="D16" s="97">
        <v>-2676.9052559764618</v>
      </c>
      <c r="E16" s="98">
        <v>1.0963127101433234</v>
      </c>
    </row>
    <row r="17" spans="2:5" ht="12.75" customHeight="1" x14ac:dyDescent="0.2">
      <c r="B17" s="26" t="s">
        <v>186</v>
      </c>
      <c r="C17" s="285">
        <v>-229.15</v>
      </c>
      <c r="D17" s="106">
        <v>0</v>
      </c>
      <c r="E17" s="107" t="s">
        <v>187</v>
      </c>
    </row>
    <row r="18" spans="2:5" ht="12.75" customHeight="1" x14ac:dyDescent="0.2">
      <c r="B18" s="26" t="s">
        <v>188</v>
      </c>
      <c r="C18" s="285">
        <v>-33.11589726999955</v>
      </c>
      <c r="D18" s="108">
        <v>-28.362747800000506</v>
      </c>
      <c r="E18" s="107">
        <v>-0.16758423773027201</v>
      </c>
    </row>
    <row r="19" spans="2:5" ht="12.75" customHeight="1" x14ac:dyDescent="0.2">
      <c r="B19" s="29" t="s">
        <v>189</v>
      </c>
      <c r="C19" s="286">
        <v>179.85</v>
      </c>
      <c r="D19" s="109">
        <v>-115</v>
      </c>
      <c r="E19" s="110">
        <v>2.5639130434782609</v>
      </c>
    </row>
    <row r="20" spans="2:5" ht="12.75" customHeight="1" x14ac:dyDescent="0.2">
      <c r="B20" s="39" t="s">
        <v>190</v>
      </c>
      <c r="C20" s="259">
        <v>532689534.8527</v>
      </c>
      <c r="D20" s="63">
        <v>-294655270.43269998</v>
      </c>
      <c r="E20" s="111">
        <v>-2.8078398328679057</v>
      </c>
    </row>
  </sheetData>
  <mergeCells count="1">
    <mergeCell ref="B2:E2"/>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dimension ref="A1:D14"/>
  <sheetViews>
    <sheetView showGridLines="0" zoomScaleNormal="100" workbookViewId="0"/>
  </sheetViews>
  <sheetFormatPr defaultRowHeight="12.75" x14ac:dyDescent="0.2"/>
  <cols>
    <col min="2" max="2" width="43.140625" bestFit="1" customWidth="1"/>
    <col min="3" max="4" width="14.7109375" customWidth="1"/>
  </cols>
  <sheetData>
    <row r="1" spans="1:4" x14ac:dyDescent="0.2">
      <c r="A1" s="224" t="s">
        <v>740</v>
      </c>
    </row>
    <row r="2" spans="1:4" ht="18.95" customHeight="1" x14ac:dyDescent="0.2">
      <c r="B2" s="379" t="s">
        <v>191</v>
      </c>
      <c r="C2" s="379"/>
      <c r="D2" s="379"/>
    </row>
    <row r="3" spans="1:4" ht="13.5" customHeight="1" x14ac:dyDescent="0.2">
      <c r="B3" s="1" t="s">
        <v>1</v>
      </c>
      <c r="C3" s="220">
        <v>2015</v>
      </c>
      <c r="D3" s="2" t="s">
        <v>128</v>
      </c>
    </row>
    <row r="4" spans="1:4" ht="12.75" customHeight="1" x14ac:dyDescent="0.2">
      <c r="B4" s="24" t="s">
        <v>192</v>
      </c>
      <c r="C4" s="287">
        <v>380210990.13539511</v>
      </c>
      <c r="D4" s="112">
        <v>190350279.94969812</v>
      </c>
    </row>
    <row r="5" spans="1:4" ht="12.75" customHeight="1" x14ac:dyDescent="0.2">
      <c r="B5" s="26" t="s">
        <v>163</v>
      </c>
      <c r="C5" s="243">
        <v>131648755.55940643</v>
      </c>
      <c r="D5" s="42">
        <v>67337509.176615521</v>
      </c>
    </row>
    <row r="6" spans="1:4" ht="12.75" customHeight="1" x14ac:dyDescent="0.2">
      <c r="B6" s="29" t="s">
        <v>57</v>
      </c>
      <c r="C6" s="244">
        <v>14735276.542823149</v>
      </c>
      <c r="D6" s="43">
        <v>11662247.580148483</v>
      </c>
    </row>
    <row r="7" spans="1:4" ht="12.75" customHeight="1" x14ac:dyDescent="0.2">
      <c r="B7" s="32" t="s">
        <v>193</v>
      </c>
      <c r="C7" s="246">
        <v>526595022.23762476</v>
      </c>
      <c r="D7" s="45">
        <v>269350036.70646209</v>
      </c>
    </row>
    <row r="8" spans="1:4" ht="12.75" customHeight="1" x14ac:dyDescent="0.2">
      <c r="B8" s="26" t="s">
        <v>194</v>
      </c>
      <c r="C8" s="243">
        <v>-1235095513.2699997</v>
      </c>
      <c r="D8" s="42">
        <v>2846035118.04667</v>
      </c>
    </row>
    <row r="9" spans="1:4" ht="12.75" customHeight="1" x14ac:dyDescent="0.2">
      <c r="B9" s="26" t="s">
        <v>195</v>
      </c>
      <c r="C9" s="243">
        <v>258221271.40237489</v>
      </c>
      <c r="D9" s="42">
        <v>-2676905255.9764619</v>
      </c>
    </row>
    <row r="10" spans="1:4" ht="12.75" customHeight="1" x14ac:dyDescent="0.2">
      <c r="B10" s="26" t="s">
        <v>186</v>
      </c>
      <c r="C10" s="243">
        <v>-229148931</v>
      </c>
      <c r="D10" s="42">
        <v>0</v>
      </c>
    </row>
    <row r="11" spans="1:4" ht="12.75" customHeight="1" x14ac:dyDescent="0.2">
      <c r="B11" s="26" t="s">
        <v>196</v>
      </c>
      <c r="C11" s="243">
        <v>0</v>
      </c>
      <c r="D11" s="42">
        <v>-32000000</v>
      </c>
    </row>
    <row r="12" spans="1:4" ht="12.75" customHeight="1" x14ac:dyDescent="0.2">
      <c r="B12" s="29" t="s">
        <v>188</v>
      </c>
      <c r="C12" s="244">
        <v>-39232958.599999599</v>
      </c>
      <c r="D12" s="43">
        <v>-6565655.9600005038</v>
      </c>
    </row>
    <row r="13" spans="1:4" ht="12.75" customHeight="1" x14ac:dyDescent="0.2">
      <c r="B13" s="79" t="s">
        <v>162</v>
      </c>
      <c r="C13" s="288">
        <v>-718661109.22999966</v>
      </c>
      <c r="D13" s="113">
        <v>400014242.81666946</v>
      </c>
    </row>
    <row r="14" spans="1:4" ht="12.75" customHeight="1" x14ac:dyDescent="0.2">
      <c r="B14" s="380" t="s">
        <v>197</v>
      </c>
      <c r="C14" s="381"/>
      <c r="D14" s="380"/>
    </row>
  </sheetData>
  <mergeCells count="2">
    <mergeCell ref="B2:D2"/>
    <mergeCell ref="B14:D14"/>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dimension ref="A1:D10"/>
  <sheetViews>
    <sheetView showGridLines="0" zoomScaleNormal="100" workbookViewId="0"/>
  </sheetViews>
  <sheetFormatPr defaultRowHeight="12.75" x14ac:dyDescent="0.2"/>
  <cols>
    <col min="2" max="2" width="26.42578125" bestFit="1" customWidth="1"/>
    <col min="3" max="4" width="14.7109375" customWidth="1"/>
  </cols>
  <sheetData>
    <row r="1" spans="1:4" x14ac:dyDescent="0.2">
      <c r="A1" s="224" t="s">
        <v>740</v>
      </c>
    </row>
    <row r="2" spans="1:4" ht="18.95" customHeight="1" x14ac:dyDescent="0.2">
      <c r="B2" s="379" t="s">
        <v>198</v>
      </c>
      <c r="C2" s="379"/>
      <c r="D2" s="379"/>
    </row>
    <row r="3" spans="1:4" ht="13.5" customHeight="1" x14ac:dyDescent="0.2">
      <c r="B3" s="1" t="s">
        <v>1</v>
      </c>
      <c r="C3" s="220">
        <v>2015</v>
      </c>
      <c r="D3" s="2" t="s">
        <v>128</v>
      </c>
    </row>
    <row r="4" spans="1:4" ht="12.75" customHeight="1" x14ac:dyDescent="0.2">
      <c r="B4" s="47" t="s">
        <v>199</v>
      </c>
      <c r="C4" s="250">
        <v>125534726.33</v>
      </c>
      <c r="D4" s="51">
        <v>125526305.92</v>
      </c>
    </row>
    <row r="5" spans="1:4" ht="12.75" customHeight="1" x14ac:dyDescent="0.2">
      <c r="B5" s="26" t="s">
        <v>200</v>
      </c>
      <c r="C5" s="251">
        <v>106835055.31999999</v>
      </c>
      <c r="D5" s="52">
        <v>111178023.38</v>
      </c>
    </row>
    <row r="6" spans="1:4" ht="12.75" customHeight="1" x14ac:dyDescent="0.2">
      <c r="B6" s="26" t="s">
        <v>201</v>
      </c>
      <c r="C6" s="251">
        <v>24627830.25</v>
      </c>
      <c r="D6" s="52">
        <v>26940426.5</v>
      </c>
    </row>
    <row r="7" spans="1:4" ht="12.75" customHeight="1" x14ac:dyDescent="0.2">
      <c r="B7" s="26" t="s">
        <v>202</v>
      </c>
      <c r="C7" s="251">
        <v>20213517.670000002</v>
      </c>
      <c r="D7" s="52">
        <v>20653051.27</v>
      </c>
    </row>
    <row r="8" spans="1:4" ht="12.75" customHeight="1" x14ac:dyDescent="0.2">
      <c r="B8" s="29" t="s">
        <v>203</v>
      </c>
      <c r="C8" s="289">
        <v>34499999.5</v>
      </c>
      <c r="D8" s="114">
        <v>30525173.329999998</v>
      </c>
    </row>
    <row r="9" spans="1:4" ht="12.75" customHeight="1" x14ac:dyDescent="0.2">
      <c r="B9" s="79" t="s">
        <v>95</v>
      </c>
      <c r="C9" s="241">
        <v>311711129.56999999</v>
      </c>
      <c r="D9" s="40">
        <v>314822980.39999998</v>
      </c>
    </row>
    <row r="10" spans="1:4" ht="26.25" customHeight="1" x14ac:dyDescent="0.2">
      <c r="B10" s="380" t="s">
        <v>204</v>
      </c>
      <c r="C10" s="381"/>
      <c r="D10" s="380"/>
    </row>
  </sheetData>
  <mergeCells count="2">
    <mergeCell ref="B2:D2"/>
    <mergeCell ref="B10:D10"/>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
  <dimension ref="A1:D9"/>
  <sheetViews>
    <sheetView showGridLines="0" zoomScaleNormal="100" workbookViewId="0"/>
  </sheetViews>
  <sheetFormatPr defaultRowHeight="12.75" x14ac:dyDescent="0.2"/>
  <cols>
    <col min="2" max="2" width="73.140625" bestFit="1" customWidth="1"/>
    <col min="3" max="4" width="14.7109375" customWidth="1"/>
  </cols>
  <sheetData>
    <row r="1" spans="1:4" x14ac:dyDescent="0.2">
      <c r="A1" s="224" t="s">
        <v>740</v>
      </c>
    </row>
    <row r="2" spans="1:4" ht="18.95" customHeight="1" x14ac:dyDescent="0.2">
      <c r="B2" s="379" t="s">
        <v>205</v>
      </c>
      <c r="C2" s="379"/>
      <c r="D2" s="379"/>
    </row>
    <row r="3" spans="1:4" ht="13.5" customHeight="1" x14ac:dyDescent="0.2">
      <c r="B3" s="1" t="s">
        <v>1</v>
      </c>
      <c r="C3" s="220">
        <v>2015</v>
      </c>
      <c r="D3" s="2" t="s">
        <v>128</v>
      </c>
    </row>
    <row r="4" spans="1:4" ht="12.75" customHeight="1" x14ac:dyDescent="0.2">
      <c r="B4" s="47" t="s">
        <v>206</v>
      </c>
      <c r="C4" s="290">
        <v>493561945.93000001</v>
      </c>
      <c r="D4" s="115">
        <v>247812503.28999999</v>
      </c>
    </row>
    <row r="5" spans="1:4" ht="12.75" customHeight="1" x14ac:dyDescent="0.2">
      <c r="B5" s="26" t="s">
        <v>207</v>
      </c>
      <c r="C5" s="270">
        <v>107441482.14</v>
      </c>
      <c r="D5" s="75">
        <v>101600454.17</v>
      </c>
    </row>
    <row r="6" spans="1:4" ht="12.75" customHeight="1" x14ac:dyDescent="0.2">
      <c r="B6" s="26" t="s">
        <v>208</v>
      </c>
      <c r="C6" s="270">
        <v>-231531458</v>
      </c>
      <c r="D6" s="75" t="s">
        <v>126</v>
      </c>
    </row>
    <row r="7" spans="1:4" ht="12.75" customHeight="1" x14ac:dyDescent="0.2">
      <c r="B7" s="29" t="s">
        <v>209</v>
      </c>
      <c r="C7" s="272">
        <v>-57838095</v>
      </c>
      <c r="D7" s="77">
        <v>-34530422</v>
      </c>
    </row>
    <row r="8" spans="1:4" ht="12.75" customHeight="1" x14ac:dyDescent="0.2">
      <c r="B8" s="79" t="s">
        <v>210</v>
      </c>
      <c r="C8" s="274">
        <v>311733875.07000005</v>
      </c>
      <c r="D8" s="80">
        <v>314831384.04999995</v>
      </c>
    </row>
    <row r="9" spans="1:4" ht="12.75" customHeight="1" x14ac:dyDescent="0.2">
      <c r="B9" s="380" t="s">
        <v>204</v>
      </c>
      <c r="C9" s="381"/>
      <c r="D9" s="380"/>
    </row>
  </sheetData>
  <mergeCells count="2">
    <mergeCell ref="B2:D2"/>
    <mergeCell ref="B9:D9"/>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
  <dimension ref="A1:D15"/>
  <sheetViews>
    <sheetView showGridLines="0" zoomScaleNormal="100" workbookViewId="0"/>
  </sheetViews>
  <sheetFormatPr defaultRowHeight="12.75" x14ac:dyDescent="0.2"/>
  <cols>
    <col min="2" max="2" width="78.28515625" bestFit="1" customWidth="1"/>
    <col min="3" max="4" width="14.7109375" customWidth="1"/>
  </cols>
  <sheetData>
    <row r="1" spans="1:4" x14ac:dyDescent="0.2">
      <c r="A1" s="224" t="s">
        <v>740</v>
      </c>
    </row>
    <row r="2" spans="1:4" ht="18.95" customHeight="1" x14ac:dyDescent="0.2">
      <c r="B2" s="379" t="s">
        <v>211</v>
      </c>
      <c r="C2" s="379"/>
      <c r="D2" s="379"/>
    </row>
    <row r="3" spans="1:4" ht="13.5" customHeight="1" x14ac:dyDescent="0.2">
      <c r="B3" s="1" t="s">
        <v>1</v>
      </c>
      <c r="C3" s="220">
        <v>2015</v>
      </c>
      <c r="D3" s="2" t="s">
        <v>128</v>
      </c>
    </row>
    <row r="4" spans="1:4" ht="12.75" customHeight="1" x14ac:dyDescent="0.2">
      <c r="B4" s="24" t="s">
        <v>212</v>
      </c>
      <c r="C4" s="242"/>
      <c r="D4" s="41"/>
    </row>
    <row r="5" spans="1:4" ht="12.75" customHeight="1" x14ac:dyDescent="0.2">
      <c r="B5" s="26" t="s">
        <v>213</v>
      </c>
      <c r="C5" s="270">
        <v>245069106.86999997</v>
      </c>
      <c r="D5" s="75">
        <v>240768563.84999996</v>
      </c>
    </row>
    <row r="6" spans="1:4" ht="12.75" customHeight="1" x14ac:dyDescent="0.2">
      <c r="B6" s="26" t="s">
        <v>214</v>
      </c>
      <c r="C6" s="270">
        <v>7560134.1100000003</v>
      </c>
      <c r="D6" s="75">
        <v>6488328.04</v>
      </c>
    </row>
    <row r="7" spans="1:4" ht="12.75" customHeight="1" x14ac:dyDescent="0.2">
      <c r="B7" s="26" t="s">
        <v>215</v>
      </c>
      <c r="C7" s="270">
        <v>3921235.43</v>
      </c>
      <c r="D7" s="75">
        <v>4668977.25</v>
      </c>
    </row>
    <row r="8" spans="1:4" ht="12.75" customHeight="1" x14ac:dyDescent="0.2">
      <c r="B8" s="49" t="s">
        <v>216</v>
      </c>
      <c r="C8" s="291">
        <v>342583887.40999997</v>
      </c>
      <c r="D8" s="116">
        <v>94571413.75000003</v>
      </c>
    </row>
    <row r="9" spans="1:4" ht="12.75" customHeight="1" x14ac:dyDescent="0.2">
      <c r="B9" s="49" t="s">
        <v>217</v>
      </c>
      <c r="C9" s="291">
        <v>0</v>
      </c>
      <c r="D9" s="116">
        <v>0</v>
      </c>
    </row>
    <row r="10" spans="1:4" ht="12.75" customHeight="1" x14ac:dyDescent="0.2">
      <c r="B10" s="49" t="s">
        <v>218</v>
      </c>
      <c r="C10" s="291" t="s">
        <v>126</v>
      </c>
      <c r="D10" s="116">
        <v>765408</v>
      </c>
    </row>
    <row r="11" spans="1:4" ht="12.75" customHeight="1" x14ac:dyDescent="0.2">
      <c r="B11" s="26" t="s">
        <v>219</v>
      </c>
      <c r="C11" s="270">
        <v>5821107.3300000001</v>
      </c>
      <c r="D11" s="75">
        <v>5195482</v>
      </c>
    </row>
    <row r="12" spans="1:4" ht="12.75" customHeight="1" x14ac:dyDescent="0.2">
      <c r="B12" s="49" t="s">
        <v>220</v>
      </c>
      <c r="C12" s="291">
        <v>-4203503.25</v>
      </c>
      <c r="D12" s="116">
        <v>-3125203.66</v>
      </c>
    </row>
    <row r="13" spans="1:4" ht="12.75" customHeight="1" x14ac:dyDescent="0.2">
      <c r="B13" s="29" t="s">
        <v>221</v>
      </c>
      <c r="C13" s="272">
        <v>-107441482.14</v>
      </c>
      <c r="D13" s="77">
        <v>-101600454.17</v>
      </c>
    </row>
    <row r="14" spans="1:4" ht="12.75" customHeight="1" x14ac:dyDescent="0.2">
      <c r="B14" s="39" t="s">
        <v>222</v>
      </c>
      <c r="C14" s="274">
        <v>493572729.75999999</v>
      </c>
      <c r="D14" s="80">
        <v>247766461.69999993</v>
      </c>
    </row>
    <row r="15" spans="1:4" ht="12.75" customHeight="1" x14ac:dyDescent="0.2">
      <c r="B15" s="380" t="s">
        <v>204</v>
      </c>
      <c r="C15" s="381"/>
      <c r="D15" s="380"/>
    </row>
  </sheetData>
  <mergeCells count="2">
    <mergeCell ref="B2:D2"/>
    <mergeCell ref="B15:D15"/>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7"/>
  <dimension ref="A1:D23"/>
  <sheetViews>
    <sheetView showGridLines="0" zoomScaleNormal="100" workbookViewId="0"/>
  </sheetViews>
  <sheetFormatPr defaultRowHeight="12.75" x14ac:dyDescent="0.2"/>
  <cols>
    <col min="2" max="2" width="64.28515625" bestFit="1" customWidth="1"/>
    <col min="3" max="4" width="14.7109375" customWidth="1"/>
  </cols>
  <sheetData>
    <row r="1" spans="1:4" x14ac:dyDescent="0.2">
      <c r="A1" s="224" t="s">
        <v>740</v>
      </c>
    </row>
    <row r="2" spans="1:4" ht="18.95" customHeight="1" x14ac:dyDescent="0.2">
      <c r="B2" s="379" t="s">
        <v>223</v>
      </c>
      <c r="C2" s="379"/>
      <c r="D2" s="379"/>
    </row>
    <row r="3" spans="1:4" ht="13.5" customHeight="1" x14ac:dyDescent="0.2">
      <c r="B3" s="1" t="s">
        <v>1</v>
      </c>
      <c r="C3" s="2">
        <v>2015</v>
      </c>
      <c r="D3" s="2" t="s">
        <v>128</v>
      </c>
    </row>
    <row r="4" spans="1:4" ht="12.75" customHeight="1" x14ac:dyDescent="0.2">
      <c r="B4" s="25" t="s">
        <v>165</v>
      </c>
      <c r="C4" s="64">
        <v>525686983.78000003</v>
      </c>
      <c r="D4" s="64">
        <v>-315380883.88</v>
      </c>
    </row>
    <row r="5" spans="1:4" ht="12.75" customHeight="1" x14ac:dyDescent="0.2">
      <c r="B5" s="49" t="s">
        <v>224</v>
      </c>
      <c r="C5" s="66" t="s">
        <v>126</v>
      </c>
      <c r="D5" s="66">
        <v>0</v>
      </c>
    </row>
    <row r="6" spans="1:4" ht="12.75" customHeight="1" x14ac:dyDescent="0.2">
      <c r="B6" s="26" t="s">
        <v>225</v>
      </c>
      <c r="C6" s="65">
        <v>-143757147.93000001</v>
      </c>
      <c r="D6" s="65">
        <v>221021002.88999999</v>
      </c>
    </row>
    <row r="7" spans="1:4" ht="12.75" customHeight="1" x14ac:dyDescent="0.2">
      <c r="B7" s="26" t="s">
        <v>226</v>
      </c>
      <c r="C7" s="65">
        <v>1584246.6</v>
      </c>
      <c r="D7" s="65">
        <v>-3772685.7</v>
      </c>
    </row>
    <row r="8" spans="1:4" ht="12.75" customHeight="1" x14ac:dyDescent="0.2">
      <c r="B8" s="29" t="s">
        <v>227</v>
      </c>
      <c r="C8" s="67">
        <v>35580258.350000001</v>
      </c>
      <c r="D8" s="67">
        <v>-54479294.880000003</v>
      </c>
    </row>
    <row r="9" spans="1:4" ht="12.75" customHeight="1" x14ac:dyDescent="0.2">
      <c r="B9" s="32" t="s">
        <v>228</v>
      </c>
      <c r="C9" s="68">
        <v>-106531340.79000002</v>
      </c>
      <c r="D9" s="68">
        <v>162769022.31</v>
      </c>
    </row>
    <row r="10" spans="1:4" ht="12.75" customHeight="1" x14ac:dyDescent="0.2">
      <c r="B10" s="26" t="s">
        <v>229</v>
      </c>
      <c r="C10" s="65">
        <v>286808218.76999998</v>
      </c>
      <c r="D10" s="65">
        <v>-233139300</v>
      </c>
    </row>
    <row r="11" spans="1:4" ht="12.75" customHeight="1" x14ac:dyDescent="0.2">
      <c r="B11" s="26" t="s">
        <v>230</v>
      </c>
      <c r="C11" s="65">
        <v>-109757733.09999999</v>
      </c>
      <c r="D11" s="65">
        <v>70309125.190000013</v>
      </c>
    </row>
    <row r="12" spans="1:4" ht="12.75" customHeight="1" x14ac:dyDescent="0.2">
      <c r="B12" s="26" t="s">
        <v>231</v>
      </c>
      <c r="C12" s="65">
        <v>-13987221.01</v>
      </c>
      <c r="D12" s="65">
        <v>-18627023.710000001</v>
      </c>
    </row>
    <row r="13" spans="1:4" ht="12.75" customHeight="1" x14ac:dyDescent="0.2">
      <c r="B13" s="49" t="s">
        <v>232</v>
      </c>
      <c r="C13" s="66">
        <v>-20386299.870000001</v>
      </c>
      <c r="D13" s="66">
        <v>17501764.699999999</v>
      </c>
    </row>
    <row r="14" spans="1:4" ht="12.75" customHeight="1" x14ac:dyDescent="0.2">
      <c r="B14" s="29" t="s">
        <v>233</v>
      </c>
      <c r="C14" s="62">
        <v>-16788401.880000003</v>
      </c>
      <c r="D14" s="62">
        <v>46603249.900000006</v>
      </c>
    </row>
    <row r="15" spans="1:4" ht="12.75" customHeight="1" x14ac:dyDescent="0.2">
      <c r="B15" s="38" t="s">
        <v>234</v>
      </c>
      <c r="C15" s="86">
        <v>125888562.91</v>
      </c>
      <c r="D15" s="86">
        <v>-117352183.92000002</v>
      </c>
    </row>
    <row r="16" spans="1:4" ht="12.75" customHeight="1" x14ac:dyDescent="0.2">
      <c r="B16" s="35" t="s">
        <v>235</v>
      </c>
      <c r="C16" s="69">
        <v>19357222.119999975</v>
      </c>
      <c r="D16" s="69">
        <v>45416838.389999986</v>
      </c>
    </row>
    <row r="17" spans="2:4" ht="12.75" customHeight="1" x14ac:dyDescent="0.2">
      <c r="B17" s="79" t="s">
        <v>236</v>
      </c>
      <c r="C17" s="117">
        <v>545044205.89999998</v>
      </c>
      <c r="D17" s="117">
        <v>-269964045.49000001</v>
      </c>
    </row>
    <row r="18" spans="2:4" ht="12.75" customHeight="1" x14ac:dyDescent="0.2">
      <c r="B18" s="26" t="s">
        <v>167</v>
      </c>
      <c r="C18" s="65">
        <v>551974155.1257</v>
      </c>
      <c r="D18" s="65">
        <v>-241924542.11000001</v>
      </c>
    </row>
    <row r="19" spans="2:4" ht="12.75" customHeight="1" x14ac:dyDescent="0.2">
      <c r="B19" s="29" t="s">
        <v>57</v>
      </c>
      <c r="C19" s="67">
        <v>-6929949.2257000003</v>
      </c>
      <c r="D19" s="67">
        <v>-28039503.380000003</v>
      </c>
    </row>
    <row r="20" spans="2:4" ht="12.75" customHeight="1" x14ac:dyDescent="0.2">
      <c r="B20" s="79" t="s">
        <v>236</v>
      </c>
      <c r="C20" s="117">
        <v>545044205.89999998</v>
      </c>
      <c r="D20" s="117">
        <v>-269964045.49000001</v>
      </c>
    </row>
    <row r="21" spans="2:4" ht="12.75" customHeight="1" x14ac:dyDescent="0.2">
      <c r="B21" s="380" t="s">
        <v>237</v>
      </c>
      <c r="C21" s="380"/>
      <c r="D21" s="380"/>
    </row>
    <row r="22" spans="2:4" ht="39.75" customHeight="1" x14ac:dyDescent="0.2">
      <c r="B22" s="380" t="s">
        <v>238</v>
      </c>
      <c r="C22" s="380"/>
      <c r="D22" s="380"/>
    </row>
    <row r="23" spans="2:4" ht="12.75" customHeight="1" x14ac:dyDescent="0.2">
      <c r="B23" s="380" t="s">
        <v>239</v>
      </c>
      <c r="C23" s="380"/>
      <c r="D23" s="380"/>
    </row>
  </sheetData>
  <mergeCells count="4">
    <mergeCell ref="B2:D2"/>
    <mergeCell ref="B21:D21"/>
    <mergeCell ref="B22:D22"/>
    <mergeCell ref="B23:D23"/>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8"/>
  <dimension ref="A1:L23"/>
  <sheetViews>
    <sheetView showGridLines="0" zoomScaleNormal="100" workbookViewId="0"/>
  </sheetViews>
  <sheetFormatPr defaultRowHeight="12.75" x14ac:dyDescent="0.2"/>
  <cols>
    <col min="2" max="2" width="43.7109375" bestFit="1" customWidth="1"/>
    <col min="3" max="3" width="7.42578125" customWidth="1"/>
    <col min="4" max="4" width="7.85546875" customWidth="1"/>
    <col min="5" max="5" width="7.42578125" customWidth="1"/>
    <col min="6" max="6" width="7.5703125" customWidth="1"/>
    <col min="7" max="7" width="7.42578125" customWidth="1"/>
    <col min="8" max="8" width="7.28515625" customWidth="1"/>
    <col min="9" max="9" width="8.140625" customWidth="1"/>
    <col min="10" max="10" width="9.7109375" customWidth="1"/>
    <col min="12" max="12" width="7.85546875" customWidth="1"/>
  </cols>
  <sheetData>
    <row r="1" spans="1:12" x14ac:dyDescent="0.2">
      <c r="A1" s="224" t="s">
        <v>740</v>
      </c>
    </row>
    <row r="2" spans="1:12" ht="18.95" customHeight="1" x14ac:dyDescent="0.2">
      <c r="B2" s="379" t="s">
        <v>240</v>
      </c>
      <c r="C2" s="379"/>
      <c r="D2" s="379"/>
      <c r="E2" s="379"/>
      <c r="F2" s="379"/>
      <c r="G2" s="379"/>
      <c r="H2" s="379"/>
      <c r="I2" s="379"/>
      <c r="J2" s="379"/>
      <c r="K2" s="379"/>
      <c r="L2" s="379"/>
    </row>
    <row r="3" spans="1:12" ht="48.75" customHeight="1" x14ac:dyDescent="0.2">
      <c r="B3" s="1" t="s">
        <v>1</v>
      </c>
      <c r="C3" s="2" t="s">
        <v>241</v>
      </c>
      <c r="D3" s="2" t="s">
        <v>242</v>
      </c>
      <c r="E3" s="2" t="s">
        <v>243</v>
      </c>
      <c r="F3" s="2" t="s">
        <v>244</v>
      </c>
      <c r="G3" s="2" t="s">
        <v>245</v>
      </c>
      <c r="H3" s="2" t="s">
        <v>246</v>
      </c>
      <c r="I3" s="2" t="s">
        <v>247</v>
      </c>
      <c r="J3" s="2" t="s">
        <v>248</v>
      </c>
      <c r="K3" s="2" t="s">
        <v>57</v>
      </c>
      <c r="L3" s="2" t="s">
        <v>249</v>
      </c>
    </row>
    <row r="4" spans="1:12" ht="12.75" customHeight="1" x14ac:dyDescent="0.2">
      <c r="B4" s="47" t="s">
        <v>250</v>
      </c>
      <c r="C4" s="118">
        <v>-38359506.799999997</v>
      </c>
      <c r="D4" s="118">
        <v>-507389210.25</v>
      </c>
      <c r="E4" s="118">
        <v>-553015684.51559997</v>
      </c>
      <c r="F4" s="118">
        <v>191865800</v>
      </c>
      <c r="G4" s="118">
        <v>-5327429.7313000001</v>
      </c>
      <c r="H4" s="118">
        <v>19426512.649999999</v>
      </c>
      <c r="I4" s="118">
        <v>-1727802591.4742</v>
      </c>
      <c r="J4" s="118">
        <v>-2620602110.1210999</v>
      </c>
      <c r="K4" s="118">
        <v>-309430316.89780003</v>
      </c>
      <c r="L4" s="118">
        <v>-2930032427.0188999</v>
      </c>
    </row>
    <row r="5" spans="1:12" ht="12.75" customHeight="1" x14ac:dyDescent="0.2">
      <c r="B5" s="119" t="s">
        <v>251</v>
      </c>
      <c r="C5" s="60">
        <v>0</v>
      </c>
      <c r="D5" s="60">
        <v>0</v>
      </c>
      <c r="E5" s="60">
        <v>-110153167.90000001</v>
      </c>
      <c r="F5" s="60">
        <v>162839022.31</v>
      </c>
      <c r="G5" s="60">
        <v>0</v>
      </c>
      <c r="H5" s="60">
        <v>0</v>
      </c>
      <c r="I5" s="60">
        <v>0</v>
      </c>
      <c r="J5" s="60">
        <v>52685854.409999996</v>
      </c>
      <c r="K5" s="60">
        <v>-7282401.8127000015</v>
      </c>
      <c r="L5" s="60">
        <v>45403452.597299993</v>
      </c>
    </row>
    <row r="6" spans="1:12" ht="12.75" customHeight="1" x14ac:dyDescent="0.2">
      <c r="B6" s="119" t="s">
        <v>252</v>
      </c>
      <c r="C6" s="60">
        <v>0</v>
      </c>
      <c r="D6" s="60">
        <v>0</v>
      </c>
      <c r="E6" s="60">
        <v>0</v>
      </c>
      <c r="F6" s="60">
        <v>0</v>
      </c>
      <c r="G6" s="60">
        <v>0</v>
      </c>
      <c r="H6" s="60">
        <v>0</v>
      </c>
      <c r="I6" s="60">
        <v>-294655270.43269998</v>
      </c>
      <c r="J6" s="60">
        <v>-294655270.43269998</v>
      </c>
      <c r="K6" s="60">
        <v>-20718165.1173</v>
      </c>
      <c r="L6" s="60">
        <v>-315373435.54999995</v>
      </c>
    </row>
    <row r="7" spans="1:12" ht="24" customHeight="1" x14ac:dyDescent="0.2">
      <c r="B7" s="120" t="s">
        <v>253</v>
      </c>
      <c r="C7" s="61">
        <v>-849286</v>
      </c>
      <c r="D7" s="61">
        <v>849286</v>
      </c>
      <c r="E7" s="61">
        <v>0</v>
      </c>
      <c r="F7" s="61">
        <v>0</v>
      </c>
      <c r="G7" s="61">
        <v>0</v>
      </c>
      <c r="H7" s="61">
        <v>0</v>
      </c>
      <c r="I7" s="61">
        <v>41273771.200000003</v>
      </c>
      <c r="J7" s="61">
        <v>41273771.200000003</v>
      </c>
      <c r="K7" s="61">
        <v>0</v>
      </c>
      <c r="L7" s="61">
        <v>41273771.200000003</v>
      </c>
    </row>
    <row r="8" spans="1:12" ht="12.75" customHeight="1" x14ac:dyDescent="0.2">
      <c r="B8" s="120" t="s">
        <v>254</v>
      </c>
      <c r="C8" s="61">
        <v>0</v>
      </c>
      <c r="D8" s="61">
        <v>0</v>
      </c>
      <c r="E8" s="61">
        <v>0</v>
      </c>
      <c r="F8" s="61">
        <v>0</v>
      </c>
      <c r="G8" s="61">
        <v>0</v>
      </c>
      <c r="H8" s="61">
        <v>0</v>
      </c>
      <c r="I8" s="61">
        <v>0</v>
      </c>
      <c r="J8" s="61">
        <v>0</v>
      </c>
      <c r="K8" s="61">
        <v>18081000</v>
      </c>
      <c r="L8" s="61">
        <v>18081000</v>
      </c>
    </row>
    <row r="9" spans="1:12" ht="12.75" customHeight="1" x14ac:dyDescent="0.2">
      <c r="B9" s="120" t="s">
        <v>255</v>
      </c>
      <c r="C9" s="61">
        <v>0</v>
      </c>
      <c r="D9" s="61">
        <v>0</v>
      </c>
      <c r="E9" s="61">
        <v>0</v>
      </c>
      <c r="F9" s="61">
        <v>0</v>
      </c>
      <c r="G9" s="61">
        <v>0</v>
      </c>
      <c r="H9" s="61">
        <v>-2133877.69</v>
      </c>
      <c r="I9" s="61">
        <v>0</v>
      </c>
      <c r="J9" s="61">
        <v>-2133877.69</v>
      </c>
      <c r="K9" s="61">
        <v>0</v>
      </c>
      <c r="L9" s="61">
        <v>-2133877.69</v>
      </c>
    </row>
    <row r="10" spans="1:12" ht="12.75" customHeight="1" x14ac:dyDescent="0.2">
      <c r="B10" s="121" t="s">
        <v>256</v>
      </c>
      <c r="C10" s="62">
        <v>0</v>
      </c>
      <c r="D10" s="62">
        <v>0</v>
      </c>
      <c r="E10" s="62">
        <v>0</v>
      </c>
      <c r="F10" s="62">
        <v>0</v>
      </c>
      <c r="G10" s="62">
        <v>1006450.1178000002</v>
      </c>
      <c r="H10" s="62">
        <v>0</v>
      </c>
      <c r="I10" s="62">
        <v>1307622.3700000001</v>
      </c>
      <c r="J10" s="62">
        <v>2314072.4878000002</v>
      </c>
      <c r="K10" s="62">
        <v>0</v>
      </c>
      <c r="L10" s="62">
        <v>2314072.4878000002</v>
      </c>
    </row>
    <row r="11" spans="1:12" ht="12.75" customHeight="1" x14ac:dyDescent="0.2">
      <c r="B11" s="33" t="s">
        <v>257</v>
      </c>
      <c r="C11" s="89">
        <v>-39208792.799999997</v>
      </c>
      <c r="D11" s="89">
        <v>-506539924.25</v>
      </c>
      <c r="E11" s="89">
        <v>-663168852.41559994</v>
      </c>
      <c r="F11" s="89">
        <v>354704822.31</v>
      </c>
      <c r="G11" s="89">
        <v>-4320979.6135</v>
      </c>
      <c r="H11" s="89">
        <v>17292634.959999997</v>
      </c>
      <c r="I11" s="89">
        <v>-1979876468.3369</v>
      </c>
      <c r="J11" s="89">
        <v>-2821117560.1459999</v>
      </c>
      <c r="K11" s="89">
        <v>-319349883.82779998</v>
      </c>
      <c r="L11" s="89">
        <v>-3140467443.9737997</v>
      </c>
    </row>
    <row r="12" spans="1:12" ht="12.75" customHeight="1" x14ac:dyDescent="0.2">
      <c r="B12" s="119" t="s">
        <v>258</v>
      </c>
      <c r="C12" s="60">
        <v>-39866178.200000003</v>
      </c>
      <c r="D12" s="60">
        <v>-505882538.85000002</v>
      </c>
      <c r="E12" s="60">
        <v>-534064641.7823</v>
      </c>
      <c r="F12" s="60">
        <v>622774628.83430004</v>
      </c>
      <c r="G12" s="60">
        <v>-6411066.6726000002</v>
      </c>
      <c r="H12" s="60">
        <v>17163643.649999999</v>
      </c>
      <c r="I12" s="60">
        <v>-2022076447.0025001</v>
      </c>
      <c r="J12" s="60">
        <v>-2468362600.0231004</v>
      </c>
      <c r="K12" s="60">
        <v>-277865018.94690001</v>
      </c>
      <c r="L12" s="60">
        <v>-2746227618.9700003</v>
      </c>
    </row>
    <row r="13" spans="1:12" ht="12.75" customHeight="1" x14ac:dyDescent="0.2">
      <c r="B13" s="119" t="s">
        <v>251</v>
      </c>
      <c r="C13" s="60">
        <v>0</v>
      </c>
      <c r="D13" s="60">
        <v>0</v>
      </c>
      <c r="E13" s="60">
        <v>125877262.5352</v>
      </c>
      <c r="F13" s="60">
        <v>-106592642.98</v>
      </c>
      <c r="G13" s="60">
        <v>0</v>
      </c>
      <c r="H13" s="60">
        <v>0</v>
      </c>
      <c r="I13" s="60">
        <v>0</v>
      </c>
      <c r="J13" s="60">
        <v>19284619.555199996</v>
      </c>
      <c r="K13" s="60" t="s">
        <v>126</v>
      </c>
      <c r="L13" s="60">
        <v>19357221.402199995</v>
      </c>
    </row>
    <row r="14" spans="1:12" ht="12.75" customHeight="1" x14ac:dyDescent="0.2">
      <c r="B14" s="119" t="s">
        <v>252</v>
      </c>
      <c r="C14" s="60">
        <v>0</v>
      </c>
      <c r="D14" s="60">
        <v>0</v>
      </c>
      <c r="E14" s="60">
        <v>0</v>
      </c>
      <c r="F14" s="60">
        <v>0</v>
      </c>
      <c r="G14" s="60">
        <v>0</v>
      </c>
      <c r="H14" s="60">
        <v>0</v>
      </c>
      <c r="I14" s="60">
        <v>532689534.8527</v>
      </c>
      <c r="J14" s="60">
        <v>532689534.8527</v>
      </c>
      <c r="K14" s="60">
        <v>-7002551.0726999994</v>
      </c>
      <c r="L14" s="60">
        <v>525686983.77999997</v>
      </c>
    </row>
    <row r="15" spans="1:12" ht="12.75" customHeight="1" x14ac:dyDescent="0.2">
      <c r="B15" s="120" t="s">
        <v>259</v>
      </c>
      <c r="C15" s="61">
        <v>-932686.4</v>
      </c>
      <c r="D15" s="61">
        <v>1039989.88</v>
      </c>
      <c r="E15" s="61">
        <v>0</v>
      </c>
      <c r="F15" s="61">
        <v>0</v>
      </c>
      <c r="G15" s="61">
        <v>0</v>
      </c>
      <c r="H15" s="61">
        <v>0</v>
      </c>
      <c r="I15" s="61">
        <v>62695948.020000003</v>
      </c>
      <c r="J15" s="61">
        <v>62803251.5</v>
      </c>
      <c r="K15" s="61">
        <v>0</v>
      </c>
      <c r="L15" s="61">
        <v>62803251.5</v>
      </c>
    </row>
    <row r="16" spans="1:12" ht="12.75" customHeight="1" x14ac:dyDescent="0.2">
      <c r="B16" s="120" t="s">
        <v>260</v>
      </c>
      <c r="C16" s="61">
        <v>0</v>
      </c>
      <c r="D16" s="61">
        <v>0</v>
      </c>
      <c r="E16" s="61">
        <v>0</v>
      </c>
      <c r="F16" s="61">
        <v>0</v>
      </c>
      <c r="G16" s="61">
        <v>0</v>
      </c>
      <c r="H16" s="61">
        <v>0</v>
      </c>
      <c r="I16" s="61">
        <v>0</v>
      </c>
      <c r="J16" s="61">
        <v>0</v>
      </c>
      <c r="K16" s="61">
        <v>24990000</v>
      </c>
      <c r="L16" s="61">
        <v>24990000</v>
      </c>
    </row>
    <row r="17" spans="2:12" ht="12.75" customHeight="1" x14ac:dyDescent="0.2">
      <c r="B17" s="119" t="s">
        <v>261</v>
      </c>
      <c r="C17" s="60">
        <v>-3986617.4</v>
      </c>
      <c r="D17" s="60">
        <v>-333147817.16999996</v>
      </c>
      <c r="E17" s="60">
        <v>0</v>
      </c>
      <c r="F17" s="60">
        <v>0</v>
      </c>
      <c r="G17" s="60">
        <v>0</v>
      </c>
      <c r="H17" s="60">
        <v>0</v>
      </c>
      <c r="I17" s="60">
        <v>0</v>
      </c>
      <c r="J17" s="60">
        <v>-337134434.56999993</v>
      </c>
      <c r="K17" s="60">
        <v>0</v>
      </c>
      <c r="L17" s="60">
        <v>-337134434.56999993</v>
      </c>
    </row>
    <row r="18" spans="2:12" ht="12.75" customHeight="1" x14ac:dyDescent="0.2">
      <c r="B18" s="120" t="s">
        <v>255</v>
      </c>
      <c r="C18" s="61">
        <v>0</v>
      </c>
      <c r="D18" s="61">
        <v>0</v>
      </c>
      <c r="E18" s="61">
        <v>0</v>
      </c>
      <c r="F18" s="61">
        <v>0</v>
      </c>
      <c r="G18" s="61">
        <v>0</v>
      </c>
      <c r="H18" s="61">
        <v>-1998329</v>
      </c>
      <c r="I18" s="61">
        <v>0</v>
      </c>
      <c r="J18" s="61">
        <v>-1998329</v>
      </c>
      <c r="K18" s="61">
        <v>0</v>
      </c>
      <c r="L18" s="61">
        <v>-1998329</v>
      </c>
    </row>
    <row r="19" spans="2:12" ht="12.75" customHeight="1" x14ac:dyDescent="0.2">
      <c r="B19" s="119" t="s">
        <v>256</v>
      </c>
      <c r="C19" s="60">
        <v>0</v>
      </c>
      <c r="D19" s="60">
        <v>0</v>
      </c>
      <c r="E19" s="60">
        <v>0</v>
      </c>
      <c r="F19" s="60">
        <v>0</v>
      </c>
      <c r="G19" s="60">
        <v>2960832.2078</v>
      </c>
      <c r="H19" s="60">
        <v>0</v>
      </c>
      <c r="I19" s="60">
        <v>-516191.33</v>
      </c>
      <c r="J19" s="60">
        <v>2444640.8777999999</v>
      </c>
      <c r="K19" s="60">
        <v>0</v>
      </c>
      <c r="L19" s="60">
        <v>2444640.8777999999</v>
      </c>
    </row>
    <row r="20" spans="2:12" ht="12.75" customHeight="1" x14ac:dyDescent="0.2">
      <c r="B20" s="121" t="s">
        <v>262</v>
      </c>
      <c r="C20" s="62">
        <v>0</v>
      </c>
      <c r="D20" s="62">
        <v>0</v>
      </c>
      <c r="E20" s="62">
        <v>1028324</v>
      </c>
      <c r="F20" s="62">
        <v>-1028324</v>
      </c>
      <c r="G20" s="62">
        <v>0</v>
      </c>
      <c r="H20" s="62">
        <v>0</v>
      </c>
      <c r="I20" s="62">
        <v>0</v>
      </c>
      <c r="J20" s="62">
        <v>0</v>
      </c>
      <c r="K20" s="62">
        <v>0</v>
      </c>
      <c r="L20" s="62">
        <v>0</v>
      </c>
    </row>
    <row r="21" spans="2:12" ht="12.75" customHeight="1" x14ac:dyDescent="0.2">
      <c r="B21" s="79" t="s">
        <v>263</v>
      </c>
      <c r="C21" s="63">
        <v>-44785482</v>
      </c>
      <c r="D21" s="63">
        <v>-837990366.13999999</v>
      </c>
      <c r="E21" s="63">
        <v>-407159055.2471</v>
      </c>
      <c r="F21" s="63">
        <v>515153661.85430002</v>
      </c>
      <c r="G21" s="63">
        <v>-3450234.4648000002</v>
      </c>
      <c r="H21" s="63">
        <v>15165314.649999999</v>
      </c>
      <c r="I21" s="63">
        <v>-1427207155.4598</v>
      </c>
      <c r="J21" s="63">
        <v>-2190273316.8074002</v>
      </c>
      <c r="K21" s="63">
        <v>-259804968.17260003</v>
      </c>
      <c r="L21" s="63">
        <v>-2450078284.9799995</v>
      </c>
    </row>
    <row r="22" spans="2:12" ht="12.75" customHeight="1" x14ac:dyDescent="0.2">
      <c r="B22" s="380" t="s">
        <v>264</v>
      </c>
      <c r="C22" s="380"/>
      <c r="D22" s="380"/>
      <c r="E22" s="380"/>
      <c r="F22" s="380"/>
      <c r="G22" s="380"/>
      <c r="H22" s="380"/>
      <c r="I22" s="380"/>
      <c r="J22" s="380"/>
      <c r="K22" s="380"/>
      <c r="L22" s="380"/>
    </row>
    <row r="23" spans="2:12" ht="25.5" customHeight="1" x14ac:dyDescent="0.2">
      <c r="B23" s="380" t="s">
        <v>265</v>
      </c>
      <c r="C23" s="380"/>
      <c r="D23" s="380"/>
      <c r="E23" s="380"/>
      <c r="F23" s="380"/>
      <c r="G23" s="380"/>
      <c r="H23" s="380"/>
      <c r="I23" s="380"/>
      <c r="J23" s="380"/>
      <c r="K23" s="380"/>
      <c r="L23" s="380"/>
    </row>
  </sheetData>
  <mergeCells count="3">
    <mergeCell ref="B2:L2"/>
    <mergeCell ref="B22:L22"/>
    <mergeCell ref="B23:L23"/>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F7"/>
  <sheetViews>
    <sheetView showGridLines="0" zoomScaleNormal="100" workbookViewId="0"/>
  </sheetViews>
  <sheetFormatPr defaultRowHeight="12.75" x14ac:dyDescent="0.2"/>
  <cols>
    <col min="2" max="2" width="32.85546875" bestFit="1" customWidth="1"/>
    <col min="3" max="6" width="10.7109375" customWidth="1"/>
  </cols>
  <sheetData>
    <row r="1" spans="1:6" x14ac:dyDescent="0.2">
      <c r="A1" s="224" t="s">
        <v>740</v>
      </c>
    </row>
    <row r="2" spans="1:6" ht="18.95" customHeight="1" x14ac:dyDescent="0.2">
      <c r="B2" s="378" t="s">
        <v>0</v>
      </c>
      <c r="C2" s="378"/>
      <c r="D2" s="378"/>
      <c r="E2" s="378"/>
      <c r="F2" s="378"/>
    </row>
    <row r="3" spans="1:6" ht="24.75" customHeight="1" x14ac:dyDescent="0.2">
      <c r="B3" s="1" t="s">
        <v>1</v>
      </c>
      <c r="C3" s="220" t="s">
        <v>2</v>
      </c>
      <c r="D3" s="2" t="s">
        <v>3</v>
      </c>
      <c r="E3" s="2" t="s">
        <v>4</v>
      </c>
      <c r="F3" s="2" t="s">
        <v>5</v>
      </c>
    </row>
    <row r="4" spans="1:6" ht="12.75" customHeight="1" x14ac:dyDescent="0.2">
      <c r="B4" s="3" t="s">
        <v>6</v>
      </c>
      <c r="C4" s="221">
        <v>1.792870933721513</v>
      </c>
      <c r="D4" s="4">
        <v>1.8281125919530872</v>
      </c>
      <c r="E4" s="4">
        <v>1.8362714787920809</v>
      </c>
      <c r="F4" s="4">
        <v>1.7743288259410495</v>
      </c>
    </row>
    <row r="5" spans="1:6" ht="12.75" customHeight="1" x14ac:dyDescent="0.2">
      <c r="B5" s="5" t="s">
        <v>7</v>
      </c>
      <c r="C5" s="222">
        <v>526595022.23762488</v>
      </c>
      <c r="D5" s="6">
        <v>618000000</v>
      </c>
      <c r="E5" s="6">
        <v>491000000</v>
      </c>
      <c r="F5" s="7" t="s">
        <v>8</v>
      </c>
    </row>
    <row r="6" spans="1:6" ht="12.75" customHeight="1" x14ac:dyDescent="0.2">
      <c r="B6" s="5" t="s">
        <v>9</v>
      </c>
      <c r="C6" s="222">
        <v>311694201.61999995</v>
      </c>
      <c r="D6" s="6">
        <v>605000000</v>
      </c>
      <c r="E6" s="6">
        <v>660000000</v>
      </c>
      <c r="F6" s="6">
        <v>662000000</v>
      </c>
    </row>
    <row r="7" spans="1:6" ht="12.75" customHeight="1" x14ac:dyDescent="0.2">
      <c r="B7" s="8" t="s">
        <v>10</v>
      </c>
      <c r="C7" s="223">
        <v>3.5</v>
      </c>
      <c r="D7" s="9">
        <v>3.5</v>
      </c>
      <c r="E7" s="9">
        <v>3.6</v>
      </c>
      <c r="F7" s="9">
        <v>3.4</v>
      </c>
    </row>
  </sheetData>
  <mergeCells count="1">
    <mergeCell ref="B2:F2"/>
  </mergeCells>
  <phoneticPr fontId="30" type="noConversion"/>
  <hyperlinks>
    <hyperlink ref="A1" location="TOC!A1" display="table of contents"/>
  </hyperlinks>
  <pageMargins left="0.75" right="0.75" top="1" bottom="1" header="0.5" footer="0.5"/>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9"/>
  <dimension ref="A1:D11"/>
  <sheetViews>
    <sheetView showGridLines="0" zoomScaleNormal="100" workbookViewId="0"/>
  </sheetViews>
  <sheetFormatPr defaultRowHeight="12.75" x14ac:dyDescent="0.2"/>
  <cols>
    <col min="2" max="2" width="44.42578125" bestFit="1" customWidth="1"/>
    <col min="3" max="4" width="14.7109375" customWidth="1"/>
  </cols>
  <sheetData>
    <row r="1" spans="1:4" x14ac:dyDescent="0.2">
      <c r="A1" s="224" t="s">
        <v>740</v>
      </c>
    </row>
    <row r="2" spans="1:4" ht="18.95" customHeight="1" x14ac:dyDescent="0.2">
      <c r="B2" s="378" t="s">
        <v>266</v>
      </c>
      <c r="C2" s="378"/>
      <c r="D2" s="378"/>
    </row>
    <row r="3" spans="1:4" ht="12.75" customHeight="1" x14ac:dyDescent="0.2">
      <c r="B3" s="1" t="s">
        <v>1</v>
      </c>
      <c r="C3" s="220" t="s">
        <v>2</v>
      </c>
      <c r="D3" s="2" t="s">
        <v>3</v>
      </c>
    </row>
    <row r="4" spans="1:4" ht="12.75" customHeight="1" x14ac:dyDescent="0.2">
      <c r="B4" s="122" t="s">
        <v>98</v>
      </c>
      <c r="C4" s="292">
        <v>2468363401.0230999</v>
      </c>
      <c r="D4" s="123">
        <v>2620552910.1268001</v>
      </c>
    </row>
    <row r="5" spans="1:4" ht="12.75" customHeight="1" x14ac:dyDescent="0.2">
      <c r="B5" s="119" t="s">
        <v>267</v>
      </c>
      <c r="C5" s="232">
        <v>-79747221.01639998</v>
      </c>
      <c r="D5" s="20">
        <v>-68216533.313499987</v>
      </c>
    </row>
    <row r="6" spans="1:4" ht="12.75" customHeight="1" x14ac:dyDescent="0.2">
      <c r="B6" s="119" t="s">
        <v>268</v>
      </c>
      <c r="C6" s="232">
        <v>-56259093.088799998</v>
      </c>
      <c r="D6" s="20">
        <v>128243474.8202</v>
      </c>
    </row>
    <row r="7" spans="1:4" ht="12.75" customHeight="1" x14ac:dyDescent="0.2">
      <c r="B7" s="119" t="s">
        <v>269</v>
      </c>
      <c r="C7" s="232">
        <v>346817175.26220036</v>
      </c>
      <c r="D7" s="20">
        <v>-77000774.148700178</v>
      </c>
    </row>
    <row r="8" spans="1:4" ht="12.75" customHeight="1" x14ac:dyDescent="0.2">
      <c r="B8" s="119" t="s">
        <v>270</v>
      </c>
      <c r="C8" s="232">
        <v>106592642.98000002</v>
      </c>
      <c r="D8" s="20">
        <v>-430908827.98000002</v>
      </c>
    </row>
    <row r="9" spans="1:4" ht="12.75" customHeight="1" x14ac:dyDescent="0.2">
      <c r="B9" s="119" t="s">
        <v>271</v>
      </c>
      <c r="C9" s="232">
        <v>-62803251.5</v>
      </c>
      <c r="D9" s="20">
        <v>-65447447.439999998</v>
      </c>
    </row>
    <row r="10" spans="1:4" ht="12.75" customHeight="1" x14ac:dyDescent="0.2">
      <c r="B10" s="121" t="s">
        <v>272</v>
      </c>
      <c r="C10" s="293">
        <v>-532689534.8527</v>
      </c>
      <c r="D10" s="124">
        <v>361140598.95829999</v>
      </c>
    </row>
    <row r="11" spans="1:4" ht="12.75" customHeight="1" x14ac:dyDescent="0.2">
      <c r="B11" s="125" t="s">
        <v>273</v>
      </c>
      <c r="C11" s="294">
        <v>2190274118.8074002</v>
      </c>
      <c r="D11" s="126">
        <v>2468363401.0230999</v>
      </c>
    </row>
  </sheetData>
  <mergeCells count="1">
    <mergeCell ref="B2:D2"/>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0"/>
  <dimension ref="A1:D9"/>
  <sheetViews>
    <sheetView showGridLines="0" zoomScaleNormal="100" workbookViewId="0"/>
  </sheetViews>
  <sheetFormatPr defaultRowHeight="12.75" x14ac:dyDescent="0.2"/>
  <cols>
    <col min="2" max="2" width="38.42578125" bestFit="1" customWidth="1"/>
    <col min="3" max="4" width="14.7109375" customWidth="1"/>
  </cols>
  <sheetData>
    <row r="1" spans="1:4" x14ac:dyDescent="0.2">
      <c r="A1" s="224" t="s">
        <v>740</v>
      </c>
    </row>
    <row r="2" spans="1:4" ht="18.95" customHeight="1" x14ac:dyDescent="0.2">
      <c r="B2" s="378" t="s">
        <v>274</v>
      </c>
      <c r="C2" s="378"/>
      <c r="D2" s="378"/>
    </row>
    <row r="3" spans="1:4" ht="12.75" customHeight="1" x14ac:dyDescent="0.2">
      <c r="B3" s="1" t="s">
        <v>1</v>
      </c>
      <c r="C3" s="220" t="s">
        <v>2</v>
      </c>
      <c r="D3" s="2" t="s">
        <v>3</v>
      </c>
    </row>
    <row r="4" spans="1:4" ht="12.75" customHeight="1" x14ac:dyDescent="0.2">
      <c r="B4" s="127" t="s">
        <v>275</v>
      </c>
      <c r="C4" s="295">
        <v>1834777569.32739</v>
      </c>
      <c r="D4" s="128">
        <v>2108933608.0102999</v>
      </c>
    </row>
    <row r="5" spans="1:4" ht="12.75" customHeight="1" x14ac:dyDescent="0.2">
      <c r="B5" s="119" t="s">
        <v>35</v>
      </c>
      <c r="C5" s="222">
        <v>290444783.66000003</v>
      </c>
      <c r="D5" s="6">
        <v>289842307.86000001</v>
      </c>
    </row>
    <row r="6" spans="1:4" ht="12.75" customHeight="1" x14ac:dyDescent="0.2">
      <c r="B6" s="121" t="s">
        <v>276</v>
      </c>
      <c r="C6" s="296">
        <v>65051765.82</v>
      </c>
      <c r="D6" s="129">
        <v>69587485.142800003</v>
      </c>
    </row>
    <row r="7" spans="1:4" ht="12.75" customHeight="1" x14ac:dyDescent="0.2">
      <c r="B7" s="130" t="s">
        <v>277</v>
      </c>
      <c r="C7" s="297">
        <v>2190274118.8073902</v>
      </c>
      <c r="D7" s="131">
        <v>2468363401.0131001</v>
      </c>
    </row>
    <row r="8" spans="1:4" ht="12.75" customHeight="1" x14ac:dyDescent="0.2">
      <c r="B8" s="121" t="s">
        <v>37</v>
      </c>
      <c r="C8" s="296">
        <v>123969853.928</v>
      </c>
      <c r="D8" s="129">
        <v>102899173.1709</v>
      </c>
    </row>
    <row r="9" spans="1:4" ht="12.75" customHeight="1" x14ac:dyDescent="0.2">
      <c r="B9" s="125" t="s">
        <v>278</v>
      </c>
      <c r="C9" s="298">
        <v>1710807715.39939</v>
      </c>
      <c r="D9" s="132">
        <v>2006034434.8394001</v>
      </c>
    </row>
  </sheetData>
  <mergeCells count="1">
    <mergeCell ref="B2:D2"/>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1"/>
  <dimension ref="A1:E17"/>
  <sheetViews>
    <sheetView showGridLines="0" zoomScaleNormal="100" workbookViewId="0"/>
  </sheetViews>
  <sheetFormatPr defaultRowHeight="12.75" x14ac:dyDescent="0.2"/>
  <cols>
    <col min="2" max="2" width="25.85546875" bestFit="1" customWidth="1"/>
    <col min="3" max="5" width="10.7109375" customWidth="1"/>
  </cols>
  <sheetData>
    <row r="1" spans="1:5" x14ac:dyDescent="0.2">
      <c r="A1" s="224" t="s">
        <v>740</v>
      </c>
    </row>
    <row r="2" spans="1:5" ht="18.95" customHeight="1" x14ac:dyDescent="0.2">
      <c r="B2" s="378" t="s">
        <v>279</v>
      </c>
      <c r="C2" s="378"/>
      <c r="D2" s="378"/>
      <c r="E2" s="378"/>
    </row>
    <row r="3" spans="1:5" ht="36.75" customHeight="1" x14ac:dyDescent="0.2">
      <c r="B3" s="1" t="s">
        <v>1</v>
      </c>
      <c r="C3" s="2" t="s">
        <v>280</v>
      </c>
      <c r="D3" s="133" t="s">
        <v>281</v>
      </c>
      <c r="E3" s="299" t="s">
        <v>282</v>
      </c>
    </row>
    <row r="4" spans="1:5" ht="12.75" customHeight="1" x14ac:dyDescent="0.2">
      <c r="B4" s="122" t="s">
        <v>95</v>
      </c>
      <c r="C4" s="123">
        <v>-532689534.85270035</v>
      </c>
      <c r="D4" s="123">
        <v>254600252.63699999</v>
      </c>
      <c r="E4" s="292">
        <v>-278089282.21570027</v>
      </c>
    </row>
    <row r="5" spans="1:5" ht="12.75" customHeight="1" x14ac:dyDescent="0.2">
      <c r="B5" s="119" t="s">
        <v>27</v>
      </c>
      <c r="C5" s="20">
        <v>0</v>
      </c>
      <c r="D5" s="20">
        <v>-62803251.5</v>
      </c>
      <c r="E5" s="232">
        <v>-62803251.5</v>
      </c>
    </row>
    <row r="6" spans="1:5" ht="12.75" customHeight="1" x14ac:dyDescent="0.2">
      <c r="B6" s="120" t="s">
        <v>283</v>
      </c>
      <c r="C6" s="134">
        <v>-532689534.85270035</v>
      </c>
      <c r="D6" s="134">
        <v>317403504.13699996</v>
      </c>
      <c r="E6" s="300">
        <v>-215286030.71570027</v>
      </c>
    </row>
    <row r="7" spans="1:5" ht="12.75" customHeight="1" x14ac:dyDescent="0.2">
      <c r="B7" s="135" t="s">
        <v>284</v>
      </c>
      <c r="C7" s="18">
        <v>17122893.399999999</v>
      </c>
      <c r="D7" s="18">
        <v>0</v>
      </c>
      <c r="E7" s="230">
        <v>17122893.399999999</v>
      </c>
    </row>
    <row r="8" spans="1:5" ht="12.75" customHeight="1" x14ac:dyDescent="0.2">
      <c r="B8" s="135" t="s">
        <v>285</v>
      </c>
      <c r="C8" s="18">
        <v>19921635.100000001</v>
      </c>
      <c r="D8" s="18">
        <v>0</v>
      </c>
      <c r="E8" s="230">
        <v>19921635.100000001</v>
      </c>
    </row>
    <row r="9" spans="1:5" ht="12.75" customHeight="1" x14ac:dyDescent="0.2">
      <c r="B9" s="135" t="s">
        <v>286</v>
      </c>
      <c r="C9" s="18">
        <v>-3075100.34</v>
      </c>
      <c r="D9" s="18">
        <v>0</v>
      </c>
      <c r="E9" s="230">
        <v>-3075100.34</v>
      </c>
    </row>
    <row r="10" spans="1:5" ht="12.75" customHeight="1" x14ac:dyDescent="0.2">
      <c r="B10" s="135" t="s">
        <v>287</v>
      </c>
      <c r="C10" s="18">
        <v>-1247063011.1199999</v>
      </c>
      <c r="D10" s="18">
        <v>-80258547.084999993</v>
      </c>
      <c r="E10" s="230">
        <v>-1327321558.2049999</v>
      </c>
    </row>
    <row r="11" spans="1:5" ht="12.75" customHeight="1" x14ac:dyDescent="0.2">
      <c r="B11" s="135" t="s">
        <v>288</v>
      </c>
      <c r="C11" s="18">
        <v>411937911.69</v>
      </c>
      <c r="D11" s="18">
        <v>0</v>
      </c>
      <c r="E11" s="230">
        <v>411937911.69</v>
      </c>
    </row>
    <row r="12" spans="1:5" ht="12.75" customHeight="1" x14ac:dyDescent="0.2">
      <c r="B12" s="135" t="s">
        <v>289</v>
      </c>
      <c r="C12" s="18">
        <v>343467359.05000001</v>
      </c>
      <c r="D12" s="18">
        <v>-70709524.870100006</v>
      </c>
      <c r="E12" s="230">
        <v>272757834.17989999</v>
      </c>
    </row>
    <row r="13" spans="1:5" ht="12.75" customHeight="1" x14ac:dyDescent="0.2">
      <c r="B13" s="135" t="s">
        <v>290</v>
      </c>
      <c r="C13" s="18">
        <v>44714680.289999999</v>
      </c>
      <c r="D13" s="18">
        <v>0</v>
      </c>
      <c r="E13" s="230">
        <v>44714680.289999999</v>
      </c>
    </row>
    <row r="14" spans="1:5" ht="12.75" customHeight="1" x14ac:dyDescent="0.2">
      <c r="B14" s="135" t="s">
        <v>291</v>
      </c>
      <c r="C14" s="18">
        <v>-159632085.38999999</v>
      </c>
      <c r="D14" s="18">
        <v>142172901.33000001</v>
      </c>
      <c r="E14" s="230">
        <v>-17459184.059999999</v>
      </c>
    </row>
    <row r="15" spans="1:5" ht="12.75" customHeight="1" x14ac:dyDescent="0.2">
      <c r="B15" s="135" t="s">
        <v>292</v>
      </c>
      <c r="C15" s="18">
        <v>-229148931</v>
      </c>
      <c r="D15" s="18">
        <v>0</v>
      </c>
      <c r="E15" s="230">
        <v>-229000000</v>
      </c>
    </row>
    <row r="16" spans="1:5" ht="12.75" customHeight="1" x14ac:dyDescent="0.2">
      <c r="B16" s="135" t="s">
        <v>293</v>
      </c>
      <c r="C16" s="18">
        <v>89261669.419999972</v>
      </c>
      <c r="D16" s="18">
        <v>347813933.41219997</v>
      </c>
      <c r="E16" s="230">
        <v>437075602.83219993</v>
      </c>
    </row>
    <row r="17" spans="2:5" ht="12.75" customHeight="1" x14ac:dyDescent="0.2">
      <c r="B17" s="135" t="s">
        <v>294</v>
      </c>
      <c r="C17" s="18">
        <v>179854513.04730001</v>
      </c>
      <c r="D17" s="18">
        <v>-21615258.6501</v>
      </c>
      <c r="E17" s="230">
        <v>158239254.39719999</v>
      </c>
    </row>
  </sheetData>
  <mergeCells count="1">
    <mergeCell ref="B2:E2"/>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2"/>
  <dimension ref="A1:E17"/>
  <sheetViews>
    <sheetView showGridLines="0" zoomScaleNormal="100" workbookViewId="0"/>
  </sheetViews>
  <sheetFormatPr defaultRowHeight="12.75" x14ac:dyDescent="0.2"/>
  <cols>
    <col min="2" max="2" width="25.85546875" bestFit="1" customWidth="1"/>
    <col min="3" max="5" width="10.7109375" customWidth="1"/>
  </cols>
  <sheetData>
    <row r="1" spans="1:5" x14ac:dyDescent="0.2">
      <c r="A1" s="224" t="s">
        <v>740</v>
      </c>
    </row>
    <row r="2" spans="1:5" ht="18.95" customHeight="1" x14ac:dyDescent="0.2">
      <c r="B2" s="378" t="s">
        <v>295</v>
      </c>
      <c r="C2" s="378"/>
      <c r="D2" s="378"/>
      <c r="E2" s="378"/>
    </row>
    <row r="3" spans="1:5" ht="36.75" customHeight="1" x14ac:dyDescent="0.2">
      <c r="B3" s="1" t="s">
        <v>1</v>
      </c>
      <c r="C3" s="2" t="s">
        <v>280</v>
      </c>
      <c r="D3" s="2" t="s">
        <v>296</v>
      </c>
      <c r="E3" s="220" t="s">
        <v>282</v>
      </c>
    </row>
    <row r="4" spans="1:5" ht="12.75" customHeight="1" x14ac:dyDescent="0.2">
      <c r="B4" s="122" t="s">
        <v>95</v>
      </c>
      <c r="C4" s="123">
        <v>361140598.95830101</v>
      </c>
      <c r="D4" s="123">
        <v>-513330108.07200003</v>
      </c>
      <c r="E4" s="292">
        <v>-152189509.11369699</v>
      </c>
    </row>
    <row r="5" spans="1:5" ht="12.75" customHeight="1" x14ac:dyDescent="0.2">
      <c r="B5" s="119" t="s">
        <v>27</v>
      </c>
      <c r="C5" s="20">
        <v>0</v>
      </c>
      <c r="D5" s="20">
        <v>-65447447.439999998</v>
      </c>
      <c r="E5" s="232">
        <v>-65447447.439999998</v>
      </c>
    </row>
    <row r="6" spans="1:5" ht="12.75" customHeight="1" x14ac:dyDescent="0.2">
      <c r="B6" s="120" t="s">
        <v>283</v>
      </c>
      <c r="C6" s="134">
        <v>361140598.95830101</v>
      </c>
      <c r="D6" s="134">
        <v>-447882660.63200003</v>
      </c>
      <c r="E6" s="300">
        <v>-86742061.673697397</v>
      </c>
    </row>
    <row r="7" spans="1:5" ht="12.75" customHeight="1" x14ac:dyDescent="0.2">
      <c r="B7" s="135" t="s">
        <v>284</v>
      </c>
      <c r="C7" s="18">
        <v>242454272.47</v>
      </c>
      <c r="D7" s="18">
        <v>0</v>
      </c>
      <c r="E7" s="230">
        <v>242454272.47</v>
      </c>
    </row>
    <row r="8" spans="1:5" ht="12.75" customHeight="1" x14ac:dyDescent="0.2">
      <c r="B8" s="135" t="s">
        <v>285</v>
      </c>
      <c r="C8" s="18">
        <v>70872999.150000095</v>
      </c>
      <c r="D8" s="18">
        <v>0</v>
      </c>
      <c r="E8" s="230">
        <v>70872999.150000095</v>
      </c>
    </row>
    <row r="9" spans="1:5" ht="12.75" customHeight="1" x14ac:dyDescent="0.2">
      <c r="B9" s="135" t="s">
        <v>286</v>
      </c>
      <c r="C9" s="18" t="s">
        <v>297</v>
      </c>
      <c r="D9" s="18">
        <v>0</v>
      </c>
      <c r="E9" s="230" t="s">
        <v>297</v>
      </c>
    </row>
    <row r="10" spans="1:5" ht="12.75" customHeight="1" x14ac:dyDescent="0.2">
      <c r="B10" s="135" t="s">
        <v>287</v>
      </c>
      <c r="C10" s="18">
        <v>5827245533.7700005</v>
      </c>
      <c r="D10" s="18">
        <v>183246898.27759999</v>
      </c>
      <c r="E10" s="230">
        <v>6010492432.0475998</v>
      </c>
    </row>
    <row r="11" spans="1:5" ht="12.75" customHeight="1" x14ac:dyDescent="0.2">
      <c r="B11" s="135" t="s">
        <v>288</v>
      </c>
      <c r="C11" s="18">
        <v>-6398521213.3800001</v>
      </c>
      <c r="D11" s="18">
        <v>0</v>
      </c>
      <c r="E11" s="230">
        <v>-6398521213.3800001</v>
      </c>
    </row>
    <row r="12" spans="1:5" ht="12.75" customHeight="1" x14ac:dyDescent="0.2">
      <c r="B12" s="135" t="s">
        <v>289</v>
      </c>
      <c r="C12" s="18">
        <v>356027974.80000001</v>
      </c>
      <c r="D12" s="18">
        <v>-50717906.898000002</v>
      </c>
      <c r="E12" s="230">
        <v>305310067.90200001</v>
      </c>
    </row>
    <row r="13" spans="1:5" ht="12.75" customHeight="1" x14ac:dyDescent="0.2">
      <c r="B13" s="135" t="s">
        <v>290</v>
      </c>
      <c r="C13" s="18">
        <v>33755201.450000003</v>
      </c>
      <c r="D13" s="18">
        <v>0</v>
      </c>
      <c r="E13" s="230">
        <v>33755201.450000003</v>
      </c>
    </row>
    <row r="14" spans="1:5" ht="12.75" customHeight="1" x14ac:dyDescent="0.2">
      <c r="B14" s="135" t="s">
        <v>291</v>
      </c>
      <c r="C14" s="18">
        <v>547322106</v>
      </c>
      <c r="D14" s="18">
        <v>-574679275.44000006</v>
      </c>
      <c r="E14" s="230">
        <v>-27357169.440000098</v>
      </c>
    </row>
    <row r="15" spans="1:5" ht="12.75" customHeight="1" x14ac:dyDescent="0.2">
      <c r="B15" s="135" t="s">
        <v>298</v>
      </c>
      <c r="C15" s="18">
        <v>-134000000</v>
      </c>
      <c r="D15" s="18">
        <v>0</v>
      </c>
      <c r="E15" s="230">
        <v>-134000000</v>
      </c>
    </row>
    <row r="16" spans="1:5" ht="12.75" customHeight="1" x14ac:dyDescent="0.2">
      <c r="B16" s="135" t="s">
        <v>299</v>
      </c>
      <c r="C16" s="18">
        <v>-61000000</v>
      </c>
      <c r="D16" s="18">
        <v>-77000774.158700004</v>
      </c>
      <c r="E16" s="230">
        <v>-138000000</v>
      </c>
    </row>
    <row r="17" spans="2:5" ht="12.75" customHeight="1" x14ac:dyDescent="0.2">
      <c r="B17" s="135" t="s">
        <v>294</v>
      </c>
      <c r="C17" s="18">
        <v>-123543641.6217</v>
      </c>
      <c r="D17" s="18">
        <v>71268397.587099999</v>
      </c>
      <c r="E17" s="230">
        <v>-52275244.034599997</v>
      </c>
    </row>
  </sheetData>
  <mergeCells count="1">
    <mergeCell ref="B2:E2"/>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3"/>
  <dimension ref="A1:D13"/>
  <sheetViews>
    <sheetView showGridLines="0" zoomScaleNormal="100" workbookViewId="0"/>
  </sheetViews>
  <sheetFormatPr defaultRowHeight="12.75" x14ac:dyDescent="0.2"/>
  <cols>
    <col min="2" max="2" width="20.5703125" bestFit="1" customWidth="1"/>
    <col min="3" max="4" width="14.7109375" customWidth="1"/>
  </cols>
  <sheetData>
    <row r="1" spans="1:4" x14ac:dyDescent="0.2">
      <c r="A1" s="224" t="s">
        <v>740</v>
      </c>
    </row>
    <row r="2" spans="1:4" ht="18.95" customHeight="1" x14ac:dyDescent="0.2">
      <c r="B2" s="378" t="s">
        <v>300</v>
      </c>
      <c r="C2" s="378"/>
      <c r="D2" s="378"/>
    </row>
    <row r="3" spans="1:4" ht="48.75" customHeight="1" x14ac:dyDescent="0.2">
      <c r="B3" s="136" t="s">
        <v>1</v>
      </c>
      <c r="C3" s="220" t="s">
        <v>301</v>
      </c>
      <c r="D3" s="2" t="s">
        <v>302</v>
      </c>
    </row>
    <row r="4" spans="1:4" ht="12.75" customHeight="1" x14ac:dyDescent="0.2">
      <c r="B4" s="3" t="s">
        <v>303</v>
      </c>
      <c r="C4" s="301">
        <v>-34.765627580930982</v>
      </c>
      <c r="D4" s="137">
        <v>-60.226780640000015</v>
      </c>
    </row>
    <row r="5" spans="1:4" ht="12.75" customHeight="1" x14ac:dyDescent="0.2">
      <c r="B5" s="5" t="s">
        <v>304</v>
      </c>
      <c r="C5" s="302">
        <v>43.734840266956098</v>
      </c>
      <c r="D5" s="138">
        <v>76.004990599999928</v>
      </c>
    </row>
    <row r="6" spans="1:4" ht="12.75" customHeight="1" x14ac:dyDescent="0.2">
      <c r="B6" s="5" t="s">
        <v>305</v>
      </c>
      <c r="C6" s="302">
        <v>-605.13163333939303</v>
      </c>
      <c r="D6" s="138">
        <v>-455.64315002000001</v>
      </c>
    </row>
    <row r="7" spans="1:4" ht="12.75" customHeight="1" x14ac:dyDescent="0.2">
      <c r="B7" s="5" t="s">
        <v>306</v>
      </c>
      <c r="C7" s="302">
        <v>661.08275780600286</v>
      </c>
      <c r="D7" s="138">
        <v>493.57757858000002</v>
      </c>
    </row>
    <row r="8" spans="1:4" ht="12.75" customHeight="1" x14ac:dyDescent="0.2">
      <c r="B8" s="5" t="s">
        <v>307</v>
      </c>
      <c r="C8" s="302">
        <v>97.893993899999998</v>
      </c>
      <c r="D8" s="138">
        <v>90.607658369999996</v>
      </c>
    </row>
    <row r="9" spans="1:4" ht="12.75" customHeight="1" x14ac:dyDescent="0.2">
      <c r="B9" s="5" t="s">
        <v>308</v>
      </c>
      <c r="C9" s="302">
        <v>-92.335827800000004</v>
      </c>
      <c r="D9" s="138">
        <v>-79.68105159000001</v>
      </c>
    </row>
    <row r="10" spans="1:4" ht="12.75" customHeight="1" x14ac:dyDescent="0.2">
      <c r="B10" s="5" t="s">
        <v>309</v>
      </c>
      <c r="C10" s="302">
        <v>141.46716348999999</v>
      </c>
      <c r="D10" s="138">
        <v>144.30783280000003</v>
      </c>
    </row>
    <row r="11" spans="1:4" ht="12.75" customHeight="1" x14ac:dyDescent="0.2">
      <c r="B11" s="5" t="s">
        <v>310</v>
      </c>
      <c r="C11" s="302">
        <v>-141.46716348999999</v>
      </c>
      <c r="D11" s="138">
        <v>-144.30783280000003</v>
      </c>
    </row>
    <row r="12" spans="1:4" ht="12.75" customHeight="1" x14ac:dyDescent="0.2">
      <c r="B12" s="5" t="s">
        <v>311</v>
      </c>
      <c r="C12" s="302">
        <v>-18.726953000000002</v>
      </c>
      <c r="D12" s="138">
        <v>-18.100342000000001</v>
      </c>
    </row>
    <row r="13" spans="1:4" ht="12.75" customHeight="1" x14ac:dyDescent="0.2">
      <c r="B13" s="8" t="s">
        <v>312</v>
      </c>
      <c r="C13" s="303">
        <v>18.682306000000001</v>
      </c>
      <c r="D13" s="139">
        <v>18.006453</v>
      </c>
    </row>
  </sheetData>
  <mergeCells count="1">
    <mergeCell ref="B2:D2"/>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4"/>
  <dimension ref="A1:D7"/>
  <sheetViews>
    <sheetView showGridLines="0" zoomScaleNormal="100" workbookViewId="0"/>
  </sheetViews>
  <sheetFormatPr defaultRowHeight="12.75" x14ac:dyDescent="0.2"/>
  <cols>
    <col min="2" max="2" width="30.7109375" bestFit="1" customWidth="1"/>
    <col min="3" max="4" width="14.7109375" customWidth="1"/>
  </cols>
  <sheetData>
    <row r="1" spans="1:4" x14ac:dyDescent="0.2">
      <c r="A1" s="224" t="s">
        <v>740</v>
      </c>
    </row>
    <row r="2" spans="1:4" ht="18.95" customHeight="1" x14ac:dyDescent="0.2">
      <c r="B2" s="378" t="s">
        <v>313</v>
      </c>
      <c r="C2" s="378"/>
      <c r="D2" s="378"/>
    </row>
    <row r="3" spans="1:4" ht="12.75" customHeight="1" x14ac:dyDescent="0.2">
      <c r="B3" s="136" t="s">
        <v>1</v>
      </c>
      <c r="C3" s="220" t="s">
        <v>2</v>
      </c>
      <c r="D3" s="2" t="s">
        <v>3</v>
      </c>
    </row>
    <row r="4" spans="1:4" ht="12.75" customHeight="1" x14ac:dyDescent="0.2">
      <c r="B4" s="122" t="s">
        <v>314</v>
      </c>
      <c r="C4" s="304">
        <v>3680000000</v>
      </c>
      <c r="D4" s="140">
        <v>3336000000</v>
      </c>
    </row>
    <row r="5" spans="1:4" ht="12.75" customHeight="1" x14ac:dyDescent="0.2">
      <c r="B5" s="119" t="s">
        <v>37</v>
      </c>
      <c r="C5" s="222">
        <v>125000000</v>
      </c>
      <c r="D5" s="6">
        <v>110000000</v>
      </c>
    </row>
    <row r="6" spans="1:4" ht="12.75" customHeight="1" x14ac:dyDescent="0.2">
      <c r="B6" s="119" t="s">
        <v>315</v>
      </c>
      <c r="C6" s="222">
        <v>1365000000</v>
      </c>
      <c r="D6" s="6">
        <v>759000000</v>
      </c>
    </row>
    <row r="7" spans="1:4" ht="12.75" customHeight="1" x14ac:dyDescent="0.2">
      <c r="B7" s="120" t="s">
        <v>316</v>
      </c>
      <c r="C7" s="228">
        <v>2190274118.8074002</v>
      </c>
      <c r="D7" s="16">
        <v>2468000000</v>
      </c>
    </row>
  </sheetData>
  <mergeCells count="1">
    <mergeCell ref="B2:D2"/>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5"/>
  <dimension ref="A1:D12"/>
  <sheetViews>
    <sheetView showGridLines="0" zoomScaleNormal="100" workbookViewId="0"/>
  </sheetViews>
  <sheetFormatPr defaultRowHeight="12.75" x14ac:dyDescent="0.2"/>
  <cols>
    <col min="2" max="2" width="46" bestFit="1" customWidth="1"/>
    <col min="3" max="4" width="14.7109375" customWidth="1"/>
  </cols>
  <sheetData>
    <row r="1" spans="1:4" x14ac:dyDescent="0.2">
      <c r="A1" s="224" t="s">
        <v>740</v>
      </c>
    </row>
    <row r="2" spans="1:4" ht="18.95" customHeight="1" x14ac:dyDescent="0.2">
      <c r="B2" s="378" t="s">
        <v>317</v>
      </c>
      <c r="C2" s="378"/>
      <c r="D2" s="378"/>
    </row>
    <row r="3" spans="1:4" ht="12.75" customHeight="1" x14ac:dyDescent="0.2">
      <c r="B3" s="1" t="s">
        <v>1</v>
      </c>
      <c r="C3" s="220" t="s">
        <v>2</v>
      </c>
      <c r="D3" s="2" t="s">
        <v>3</v>
      </c>
    </row>
    <row r="4" spans="1:4" ht="12.75" customHeight="1" x14ac:dyDescent="0.2">
      <c r="B4" s="141" t="s">
        <v>318</v>
      </c>
      <c r="C4" s="305">
        <v>3625</v>
      </c>
      <c r="D4" s="142">
        <v>3761</v>
      </c>
    </row>
    <row r="5" spans="1:4" ht="12.75" customHeight="1" x14ac:dyDescent="0.2">
      <c r="B5" s="135" t="s">
        <v>319</v>
      </c>
      <c r="C5" s="306">
        <v>2744</v>
      </c>
      <c r="D5" s="143">
        <v>2880</v>
      </c>
    </row>
    <row r="6" spans="1:4" ht="12.75" customHeight="1" x14ac:dyDescent="0.2">
      <c r="B6" s="135" t="s">
        <v>320</v>
      </c>
      <c r="C6" s="306">
        <v>138</v>
      </c>
      <c r="D6" s="143">
        <v>138</v>
      </c>
    </row>
    <row r="7" spans="1:4" ht="12.75" customHeight="1" x14ac:dyDescent="0.2">
      <c r="B7" s="144" t="s">
        <v>321</v>
      </c>
      <c r="C7" s="307">
        <v>743</v>
      </c>
      <c r="D7" s="145">
        <v>743</v>
      </c>
    </row>
    <row r="8" spans="1:4" ht="12.75" customHeight="1" x14ac:dyDescent="0.2">
      <c r="B8" s="119" t="s">
        <v>322</v>
      </c>
      <c r="C8" s="308">
        <v>575</v>
      </c>
      <c r="D8" s="146">
        <v>575</v>
      </c>
    </row>
    <row r="9" spans="1:4" ht="12.75" customHeight="1" x14ac:dyDescent="0.2">
      <c r="B9" s="119" t="s">
        <v>323</v>
      </c>
      <c r="C9" s="308">
        <v>253</v>
      </c>
      <c r="D9" s="146">
        <v>311</v>
      </c>
    </row>
    <row r="10" spans="1:4" ht="12.75" customHeight="1" x14ac:dyDescent="0.2">
      <c r="B10" s="121" t="s">
        <v>324</v>
      </c>
      <c r="C10" s="309">
        <v>-690</v>
      </c>
      <c r="D10" s="147">
        <v>-503</v>
      </c>
    </row>
    <row r="11" spans="1:4" ht="12.75" customHeight="1" x14ac:dyDescent="0.2">
      <c r="B11" s="148" t="s">
        <v>325</v>
      </c>
      <c r="C11" s="310">
        <v>3763</v>
      </c>
      <c r="D11" s="149">
        <v>4144</v>
      </c>
    </row>
    <row r="12" spans="1:4" ht="12.75" customHeight="1" x14ac:dyDescent="0.2">
      <c r="B12" s="125" t="s">
        <v>326</v>
      </c>
      <c r="C12" s="311" t="s">
        <v>327</v>
      </c>
      <c r="D12" s="150">
        <v>1.1020000000000001</v>
      </c>
    </row>
  </sheetData>
  <mergeCells count="1">
    <mergeCell ref="B2:D2"/>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6"/>
  <dimension ref="A1:D10"/>
  <sheetViews>
    <sheetView showGridLines="0" zoomScaleNormal="100" workbookViewId="0"/>
  </sheetViews>
  <sheetFormatPr defaultRowHeight="12.75" x14ac:dyDescent="0.2"/>
  <cols>
    <col min="2" max="2" width="34.5703125" bestFit="1" customWidth="1"/>
    <col min="3" max="4" width="14.7109375" customWidth="1"/>
  </cols>
  <sheetData>
    <row r="1" spans="1:4" x14ac:dyDescent="0.2">
      <c r="A1" s="224" t="s">
        <v>740</v>
      </c>
    </row>
    <row r="2" spans="1:4" ht="18.95" customHeight="1" x14ac:dyDescent="0.2">
      <c r="B2" s="378" t="s">
        <v>328</v>
      </c>
      <c r="C2" s="378"/>
      <c r="D2" s="378"/>
    </row>
    <row r="3" spans="1:4" ht="12.75" customHeight="1" x14ac:dyDescent="0.2">
      <c r="B3" s="1" t="s">
        <v>22</v>
      </c>
      <c r="C3" s="220" t="s">
        <v>2</v>
      </c>
      <c r="D3" s="2" t="s">
        <v>3</v>
      </c>
    </row>
    <row r="4" spans="1:4" ht="12.75" customHeight="1" x14ac:dyDescent="0.2">
      <c r="B4" s="122" t="s">
        <v>329</v>
      </c>
      <c r="C4" s="292">
        <v>1911000000</v>
      </c>
      <c r="D4" s="123">
        <v>1908000000</v>
      </c>
    </row>
    <row r="5" spans="1:4" ht="12.75" customHeight="1" x14ac:dyDescent="0.2">
      <c r="B5" s="119" t="s">
        <v>330</v>
      </c>
      <c r="C5" s="232">
        <v>573000000</v>
      </c>
      <c r="D5" s="20">
        <v>573000000</v>
      </c>
    </row>
    <row r="6" spans="1:4" ht="12.75" customHeight="1" x14ac:dyDescent="0.2">
      <c r="B6" s="119" t="s">
        <v>331</v>
      </c>
      <c r="C6" s="232">
        <v>881000000</v>
      </c>
      <c r="D6" s="20">
        <v>881000000</v>
      </c>
    </row>
    <row r="7" spans="1:4" ht="12.75" customHeight="1" x14ac:dyDescent="0.2">
      <c r="B7" s="121" t="s">
        <v>332</v>
      </c>
      <c r="C7" s="293">
        <v>457000000</v>
      </c>
      <c r="D7" s="124">
        <v>454000000</v>
      </c>
    </row>
    <row r="8" spans="1:4" ht="12.75" customHeight="1" x14ac:dyDescent="0.2">
      <c r="B8" s="130" t="s">
        <v>333</v>
      </c>
      <c r="C8" s="312"/>
      <c r="D8" s="151"/>
    </row>
    <row r="9" spans="1:4" ht="12.75" customHeight="1" x14ac:dyDescent="0.2">
      <c r="B9" s="119" t="s">
        <v>747</v>
      </c>
      <c r="C9" s="221" t="s">
        <v>334</v>
      </c>
      <c r="D9" s="152">
        <v>0.26700000000000002</v>
      </c>
    </row>
    <row r="10" spans="1:4" ht="12.75" customHeight="1" x14ac:dyDescent="0.2">
      <c r="B10" s="120" t="s">
        <v>746</v>
      </c>
      <c r="C10" s="313">
        <v>8.5299999999999994</v>
      </c>
      <c r="D10" s="153">
        <v>5.01</v>
      </c>
    </row>
  </sheetData>
  <mergeCells count="1">
    <mergeCell ref="B2:D2"/>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7"/>
  <dimension ref="A1:F32"/>
  <sheetViews>
    <sheetView showGridLines="0" zoomScaleNormal="100" workbookViewId="0"/>
  </sheetViews>
  <sheetFormatPr defaultRowHeight="12.75" x14ac:dyDescent="0.2"/>
  <cols>
    <col min="2" max="2" width="79.85546875" bestFit="1" customWidth="1"/>
    <col min="3" max="6" width="12.7109375" customWidth="1"/>
  </cols>
  <sheetData>
    <row r="1" spans="1:6" x14ac:dyDescent="0.2">
      <c r="A1" s="224" t="s">
        <v>740</v>
      </c>
    </row>
    <row r="2" spans="1:6" ht="18.95" customHeight="1" x14ac:dyDescent="0.2">
      <c r="B2" s="379" t="s">
        <v>335</v>
      </c>
      <c r="C2" s="379"/>
      <c r="D2" s="379"/>
      <c r="E2" s="379"/>
      <c r="F2" s="379"/>
    </row>
    <row r="3" spans="1:6" ht="72.75" customHeight="1" x14ac:dyDescent="0.2">
      <c r="B3" s="1" t="s">
        <v>1</v>
      </c>
      <c r="C3" s="2" t="s">
        <v>336</v>
      </c>
      <c r="D3" s="2" t="s">
        <v>337</v>
      </c>
      <c r="E3" s="2" t="s">
        <v>338</v>
      </c>
      <c r="F3" s="220" t="s">
        <v>339</v>
      </c>
    </row>
    <row r="4" spans="1:6" ht="12.75" customHeight="1" x14ac:dyDescent="0.2">
      <c r="B4" s="81" t="s">
        <v>141</v>
      </c>
      <c r="C4" s="154"/>
      <c r="D4" s="154"/>
      <c r="E4" s="154"/>
      <c r="F4" s="314"/>
    </row>
    <row r="5" spans="1:6" ht="12.75" customHeight="1" x14ac:dyDescent="0.2">
      <c r="B5" s="56" t="s">
        <v>142</v>
      </c>
      <c r="C5" s="57">
        <v>-2316655764.1300001</v>
      </c>
      <c r="D5" s="57">
        <v>0</v>
      </c>
      <c r="E5" s="57">
        <v>108353655.29000001</v>
      </c>
      <c r="F5" s="254">
        <v>-2208302108.8400002</v>
      </c>
    </row>
    <row r="6" spans="1:6" ht="12.75" customHeight="1" x14ac:dyDescent="0.2">
      <c r="B6" s="58" t="s">
        <v>143</v>
      </c>
      <c r="C6" s="59">
        <v>274217876.88</v>
      </c>
      <c r="D6" s="59">
        <v>0</v>
      </c>
      <c r="E6" s="59">
        <v>-2005024.02</v>
      </c>
      <c r="F6" s="255">
        <v>272212852.86000001</v>
      </c>
    </row>
    <row r="7" spans="1:6" ht="12.75" customHeight="1" x14ac:dyDescent="0.2">
      <c r="B7" s="49" t="s">
        <v>144</v>
      </c>
      <c r="C7" s="66">
        <v>-2042437887.25</v>
      </c>
      <c r="D7" s="66">
        <v>0</v>
      </c>
      <c r="E7" s="66">
        <v>106348631.27</v>
      </c>
      <c r="F7" s="262">
        <v>-1936089255.98</v>
      </c>
    </row>
    <row r="8" spans="1:6" ht="12.75" customHeight="1" x14ac:dyDescent="0.2">
      <c r="B8" s="58" t="s">
        <v>145</v>
      </c>
      <c r="C8" s="59">
        <v>66152504.719999999</v>
      </c>
      <c r="D8" s="59">
        <v>0</v>
      </c>
      <c r="E8" s="59">
        <v>0</v>
      </c>
      <c r="F8" s="255">
        <v>66152504.719999999</v>
      </c>
    </row>
    <row r="9" spans="1:6" ht="12.75" customHeight="1" x14ac:dyDescent="0.2">
      <c r="B9" s="49" t="s">
        <v>146</v>
      </c>
      <c r="C9" s="66">
        <v>-1976285382.53</v>
      </c>
      <c r="D9" s="66">
        <v>0</v>
      </c>
      <c r="E9" s="66">
        <v>106348631.27</v>
      </c>
      <c r="F9" s="262">
        <v>-1869936751.26</v>
      </c>
    </row>
    <row r="10" spans="1:6" ht="12.75" customHeight="1" x14ac:dyDescent="0.2">
      <c r="B10" s="56" t="s">
        <v>147</v>
      </c>
      <c r="C10" s="57">
        <v>-4671113577.1599998</v>
      </c>
      <c r="D10" s="57">
        <v>-20016832.100000001</v>
      </c>
      <c r="E10" s="57">
        <v>101825655.13</v>
      </c>
      <c r="F10" s="254">
        <v>-4589304754.1300001</v>
      </c>
    </row>
    <row r="11" spans="1:6" ht="12.75" customHeight="1" x14ac:dyDescent="0.2">
      <c r="B11" s="58" t="s">
        <v>148</v>
      </c>
      <c r="C11" s="59">
        <v>5067645.8599999603</v>
      </c>
      <c r="D11" s="59">
        <v>0</v>
      </c>
      <c r="E11" s="59">
        <v>0</v>
      </c>
      <c r="F11" s="255">
        <v>5067645.8599999603</v>
      </c>
    </row>
    <row r="12" spans="1:6" ht="12.75" customHeight="1" x14ac:dyDescent="0.2">
      <c r="B12" s="49" t="s">
        <v>149</v>
      </c>
      <c r="C12" s="66">
        <v>-4666045931.3000002</v>
      </c>
      <c r="D12" s="66">
        <v>-20016832.100000001</v>
      </c>
      <c r="E12" s="66">
        <v>101825655.13</v>
      </c>
      <c r="F12" s="262">
        <v>-4584237108.2700005</v>
      </c>
    </row>
    <row r="13" spans="1:6" ht="12.75" customHeight="1" x14ac:dyDescent="0.2">
      <c r="B13" s="56" t="s">
        <v>150</v>
      </c>
      <c r="C13" s="57">
        <v>-140244172.16999999</v>
      </c>
      <c r="D13" s="57">
        <v>0</v>
      </c>
      <c r="E13" s="57">
        <v>3685573.44</v>
      </c>
      <c r="F13" s="254">
        <v>-136558598.72999999</v>
      </c>
    </row>
    <row r="14" spans="1:6" ht="12.75" customHeight="1" x14ac:dyDescent="0.2">
      <c r="B14" s="58" t="s">
        <v>151</v>
      </c>
      <c r="C14" s="59">
        <v>-2334874.65</v>
      </c>
      <c r="D14" s="59">
        <v>0</v>
      </c>
      <c r="E14" s="59" t="s">
        <v>297</v>
      </c>
      <c r="F14" s="255">
        <v>-2300978.65</v>
      </c>
    </row>
    <row r="15" spans="1:6" ht="12.75" customHeight="1" x14ac:dyDescent="0.2">
      <c r="B15" s="26" t="s">
        <v>152</v>
      </c>
      <c r="C15" s="65">
        <v>-4808624978.1199999</v>
      </c>
      <c r="D15" s="65">
        <v>-20016832.100000001</v>
      </c>
      <c r="E15" s="65">
        <v>105545124.56999999</v>
      </c>
      <c r="F15" s="261">
        <v>-4723096685.6500006</v>
      </c>
    </row>
    <row r="16" spans="1:6" ht="12.75" customHeight="1" x14ac:dyDescent="0.2">
      <c r="B16" s="29" t="s">
        <v>340</v>
      </c>
      <c r="C16" s="62">
        <v>-6784910360.6499996</v>
      </c>
      <c r="D16" s="62">
        <v>-20016832.100000001</v>
      </c>
      <c r="E16" s="62">
        <v>211893755.83999997</v>
      </c>
      <c r="F16" s="258">
        <v>-6593033436.9099998</v>
      </c>
    </row>
    <row r="17" spans="2:6" ht="12.75" customHeight="1" x14ac:dyDescent="0.2">
      <c r="B17" s="79" t="s">
        <v>154</v>
      </c>
      <c r="C17" s="63"/>
      <c r="D17" s="63"/>
      <c r="E17" s="63"/>
      <c r="F17" s="259"/>
    </row>
    <row r="18" spans="2:6" ht="12.75" customHeight="1" x14ac:dyDescent="0.2">
      <c r="B18" s="56" t="s">
        <v>155</v>
      </c>
      <c r="C18" s="74">
        <v>2261051388.04</v>
      </c>
      <c r="D18" s="74">
        <v>0</v>
      </c>
      <c r="E18" s="155">
        <v>-184400681.58000001</v>
      </c>
      <c r="F18" s="269">
        <v>2076650706.46</v>
      </c>
    </row>
    <row r="19" spans="2:6" ht="12.75" customHeight="1" x14ac:dyDescent="0.2">
      <c r="B19" s="56" t="s">
        <v>156</v>
      </c>
      <c r="C19" s="74">
        <v>2948921500.2699995</v>
      </c>
      <c r="D19" s="74">
        <v>0</v>
      </c>
      <c r="E19" s="155">
        <v>-4559877.63</v>
      </c>
      <c r="F19" s="269">
        <v>2944361622.6399994</v>
      </c>
    </row>
    <row r="20" spans="2:6" ht="12.75" customHeight="1" x14ac:dyDescent="0.2">
      <c r="B20" s="56" t="s">
        <v>157</v>
      </c>
      <c r="C20" s="74">
        <v>312396775.01999998</v>
      </c>
      <c r="D20" s="74">
        <v>0</v>
      </c>
      <c r="E20" s="155">
        <v>0</v>
      </c>
      <c r="F20" s="269">
        <v>312396775.01999998</v>
      </c>
    </row>
    <row r="21" spans="2:6" ht="12.75" customHeight="1" x14ac:dyDescent="0.2">
      <c r="B21" s="56" t="s">
        <v>158</v>
      </c>
      <c r="C21" s="74">
        <v>297787220.48000002</v>
      </c>
      <c r="D21" s="74">
        <v>0</v>
      </c>
      <c r="E21" s="155">
        <v>-3606853.47</v>
      </c>
      <c r="F21" s="269">
        <v>294180367.00999999</v>
      </c>
    </row>
    <row r="22" spans="2:6" ht="12.75" customHeight="1" x14ac:dyDescent="0.2">
      <c r="B22" s="56" t="s">
        <v>159</v>
      </c>
      <c r="C22" s="74">
        <v>264187081.87</v>
      </c>
      <c r="D22" s="74">
        <v>0</v>
      </c>
      <c r="E22" s="155">
        <v>-3804073.78</v>
      </c>
      <c r="F22" s="269">
        <v>260383008.09</v>
      </c>
    </row>
    <row r="23" spans="2:6" ht="12.75" customHeight="1" x14ac:dyDescent="0.2">
      <c r="B23" s="58" t="s">
        <v>160</v>
      </c>
      <c r="C23" s="72">
        <v>317138353.45999998</v>
      </c>
      <c r="D23" s="72">
        <v>0</v>
      </c>
      <c r="E23" s="156">
        <v>-12091386.52</v>
      </c>
      <c r="F23" s="267">
        <v>305046966.94</v>
      </c>
    </row>
    <row r="24" spans="2:6" ht="12.75" customHeight="1" x14ac:dyDescent="0.2">
      <c r="B24" s="29" t="s">
        <v>161</v>
      </c>
      <c r="C24" s="77">
        <v>6401482319.1400003</v>
      </c>
      <c r="D24" s="77">
        <v>0</v>
      </c>
      <c r="E24" s="77">
        <v>-208462872.98000002</v>
      </c>
      <c r="F24" s="272">
        <v>6193019446.1599998</v>
      </c>
    </row>
    <row r="25" spans="2:6" ht="12.75" customHeight="1" x14ac:dyDescent="0.2">
      <c r="B25" s="32" t="s">
        <v>162</v>
      </c>
      <c r="C25" s="34">
        <v>-383428041.50999999</v>
      </c>
      <c r="D25" s="34">
        <v>-20016832.100000001</v>
      </c>
      <c r="E25" s="68">
        <v>3430882.8599999547</v>
      </c>
      <c r="F25" s="239">
        <v>-400013990.75000006</v>
      </c>
    </row>
    <row r="26" spans="2:6" ht="12.75" customHeight="1" x14ac:dyDescent="0.2">
      <c r="B26" s="26" t="s">
        <v>163</v>
      </c>
      <c r="C26" s="42">
        <v>83063989.730000004</v>
      </c>
      <c r="D26" s="42">
        <v>5004208.0250000004</v>
      </c>
      <c r="E26" s="42">
        <v>-734804.96</v>
      </c>
      <c r="F26" s="243">
        <v>87333392.795000017</v>
      </c>
    </row>
    <row r="27" spans="2:6" ht="12.75" customHeight="1" x14ac:dyDescent="0.2">
      <c r="B27" s="29" t="s">
        <v>164</v>
      </c>
      <c r="C27" s="43">
        <v>0</v>
      </c>
      <c r="D27" s="43">
        <v>0</v>
      </c>
      <c r="E27" s="43">
        <v>-2696077.9</v>
      </c>
      <c r="F27" s="244">
        <v>-2696077.9</v>
      </c>
    </row>
    <row r="28" spans="2:6" ht="12.75" customHeight="1" x14ac:dyDescent="0.2">
      <c r="B28" s="35" t="s">
        <v>165</v>
      </c>
      <c r="C28" s="37">
        <v>-300364051.77999997</v>
      </c>
      <c r="D28" s="37">
        <v>-15012624.075000001</v>
      </c>
      <c r="E28" s="37" t="s">
        <v>341</v>
      </c>
      <c r="F28" s="240">
        <v>-315376675.85500002</v>
      </c>
    </row>
    <row r="29" spans="2:6" ht="12.75" customHeight="1" x14ac:dyDescent="0.2">
      <c r="B29" s="32" t="s">
        <v>166</v>
      </c>
      <c r="C29" s="76"/>
      <c r="D29" s="76"/>
      <c r="E29" s="76"/>
      <c r="F29" s="271"/>
    </row>
    <row r="30" spans="2:6" ht="12.75" customHeight="1" x14ac:dyDescent="0.2">
      <c r="B30" s="26" t="s">
        <v>167</v>
      </c>
      <c r="C30" s="28">
        <v>-279638438.33270001</v>
      </c>
      <c r="D30" s="28">
        <v>-15012624.075000001</v>
      </c>
      <c r="E30" s="28">
        <v>0</v>
      </c>
      <c r="F30" s="237">
        <v>-294651062.4077</v>
      </c>
    </row>
    <row r="31" spans="2:6" ht="12.75" customHeight="1" x14ac:dyDescent="0.2">
      <c r="B31" s="29" t="s">
        <v>57</v>
      </c>
      <c r="C31" s="31">
        <v>20725613.447299998</v>
      </c>
      <c r="D31" s="31">
        <v>0</v>
      </c>
      <c r="E31" s="31">
        <v>0</v>
      </c>
      <c r="F31" s="238">
        <v>20725613.447299998</v>
      </c>
    </row>
    <row r="32" spans="2:6" ht="12.75" customHeight="1" x14ac:dyDescent="0.2">
      <c r="B32" s="39" t="s">
        <v>165</v>
      </c>
      <c r="C32" s="46">
        <v>-300364051.78000003</v>
      </c>
      <c r="D32" s="46">
        <v>-15012624.075000001</v>
      </c>
      <c r="E32" s="46">
        <v>0</v>
      </c>
      <c r="F32" s="247">
        <v>-315376675.85500002</v>
      </c>
    </row>
  </sheetData>
  <mergeCells count="1">
    <mergeCell ref="B2:F2"/>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8"/>
  <dimension ref="A1:I24"/>
  <sheetViews>
    <sheetView showGridLines="0" zoomScaleNormal="100" workbookViewId="0"/>
  </sheetViews>
  <sheetFormatPr defaultRowHeight="12.75" x14ac:dyDescent="0.2"/>
  <cols>
    <col min="2" max="2" width="38" bestFit="1" customWidth="1"/>
    <col min="3" max="5" width="8.7109375" customWidth="1"/>
    <col min="6" max="6" width="11.28515625" customWidth="1"/>
    <col min="7" max="7" width="8.7109375" customWidth="1"/>
    <col min="8" max="8" width="11" customWidth="1"/>
    <col min="9" max="9" width="8.7109375" customWidth="1"/>
  </cols>
  <sheetData>
    <row r="1" spans="1:9" x14ac:dyDescent="0.2">
      <c r="A1" s="224" t="s">
        <v>740</v>
      </c>
    </row>
    <row r="2" spans="1:9" ht="18.95" customHeight="1" x14ac:dyDescent="0.2">
      <c r="B2" s="379" t="s">
        <v>342</v>
      </c>
      <c r="C2" s="379"/>
      <c r="D2" s="379"/>
      <c r="E2" s="379"/>
      <c r="F2" s="379"/>
      <c r="G2" s="379"/>
      <c r="H2" s="379"/>
      <c r="I2" s="379"/>
    </row>
    <row r="3" spans="1:9" ht="36.75" customHeight="1" x14ac:dyDescent="0.2">
      <c r="B3" s="1" t="s">
        <v>1</v>
      </c>
      <c r="C3" s="2" t="s">
        <v>84</v>
      </c>
      <c r="D3" s="2" t="s">
        <v>85</v>
      </c>
      <c r="E3" s="2" t="s">
        <v>201</v>
      </c>
      <c r="F3" s="2" t="s">
        <v>202</v>
      </c>
      <c r="G3" s="2" t="s">
        <v>343</v>
      </c>
      <c r="H3" s="2" t="s">
        <v>344</v>
      </c>
      <c r="I3" s="220" t="s">
        <v>86</v>
      </c>
    </row>
    <row r="4" spans="1:9" ht="12.75" customHeight="1" x14ac:dyDescent="0.2">
      <c r="B4" s="54" t="s">
        <v>34</v>
      </c>
      <c r="C4" s="154"/>
      <c r="D4" s="154"/>
      <c r="E4" s="154"/>
      <c r="F4" s="154"/>
      <c r="G4" s="154"/>
      <c r="H4" s="154"/>
      <c r="I4" s="314"/>
    </row>
    <row r="5" spans="1:9" ht="12.75" customHeight="1" x14ac:dyDescent="0.2">
      <c r="B5" s="135" t="s">
        <v>345</v>
      </c>
      <c r="C5" s="74">
        <v>68871011.030000001</v>
      </c>
      <c r="D5" s="74">
        <v>25796740.34</v>
      </c>
      <c r="E5" s="74" t="s">
        <v>297</v>
      </c>
      <c r="F5" s="74">
        <v>11250000</v>
      </c>
      <c r="G5" s="74">
        <v>283061642.05000001</v>
      </c>
      <c r="H5" s="74">
        <v>0</v>
      </c>
      <c r="I5" s="269">
        <v>389027897.54000002</v>
      </c>
    </row>
    <row r="6" spans="1:9" ht="12.75" customHeight="1" x14ac:dyDescent="0.2">
      <c r="B6" s="135" t="s">
        <v>346</v>
      </c>
      <c r="C6" s="74">
        <v>250718898.60999897</v>
      </c>
      <c r="D6" s="74">
        <v>5293289.7099999804</v>
      </c>
      <c r="E6" s="74" t="s">
        <v>297</v>
      </c>
      <c r="F6" s="74" t="s">
        <v>297</v>
      </c>
      <c r="G6" s="74">
        <v>79609881.000000328</v>
      </c>
      <c r="H6" s="74">
        <v>0</v>
      </c>
      <c r="I6" s="269">
        <v>335861599.82000196</v>
      </c>
    </row>
    <row r="7" spans="1:9" ht="12.75" customHeight="1" x14ac:dyDescent="0.2">
      <c r="B7" s="135" t="s">
        <v>347</v>
      </c>
      <c r="C7" s="74">
        <v>57943907061.419998</v>
      </c>
      <c r="D7" s="74">
        <v>2449582745.5300002</v>
      </c>
      <c r="E7" s="74">
        <v>4728189137.9099998</v>
      </c>
      <c r="F7" s="74">
        <v>31702448.98999995</v>
      </c>
      <c r="G7" s="74">
        <v>3395728633.9700003</v>
      </c>
      <c r="H7" s="74">
        <v>-2917836742.5299997</v>
      </c>
      <c r="I7" s="269">
        <v>65631273285.290001</v>
      </c>
    </row>
    <row r="8" spans="1:9" ht="12.75" customHeight="1" x14ac:dyDescent="0.2">
      <c r="B8" s="135" t="s">
        <v>348</v>
      </c>
      <c r="C8" s="74">
        <v>405437682.73000002</v>
      </c>
      <c r="D8" s="74">
        <v>226296347.62</v>
      </c>
      <c r="E8" s="74">
        <v>0</v>
      </c>
      <c r="F8" s="74">
        <v>0</v>
      </c>
      <c r="G8" s="74">
        <v>0</v>
      </c>
      <c r="H8" s="74">
        <v>0</v>
      </c>
      <c r="I8" s="269">
        <v>631734030.35000002</v>
      </c>
    </row>
    <row r="9" spans="1:9" ht="12.75" customHeight="1" x14ac:dyDescent="0.2">
      <c r="B9" s="135" t="s">
        <v>349</v>
      </c>
      <c r="C9" s="74">
        <v>5658958271.6099997</v>
      </c>
      <c r="D9" s="74">
        <v>0</v>
      </c>
      <c r="E9" s="74">
        <v>6764526253.0900002</v>
      </c>
      <c r="F9" s="74">
        <v>0</v>
      </c>
      <c r="G9" s="74">
        <v>99361729.069999993</v>
      </c>
      <c r="H9" s="74">
        <v>0</v>
      </c>
      <c r="I9" s="269">
        <v>12522846253.77</v>
      </c>
    </row>
    <row r="10" spans="1:9" ht="12.75" customHeight="1" x14ac:dyDescent="0.2">
      <c r="B10" s="157" t="s">
        <v>350</v>
      </c>
      <c r="C10" s="158">
        <v>5436707467.1000013</v>
      </c>
      <c r="D10" s="158">
        <v>480964742.88</v>
      </c>
      <c r="E10" s="158">
        <v>805508171.74000001</v>
      </c>
      <c r="F10" s="158">
        <v>10531564.75999999</v>
      </c>
      <c r="G10" s="158">
        <v>5114566989.3600006</v>
      </c>
      <c r="H10" s="158">
        <v>-3832731707.2799997</v>
      </c>
      <c r="I10" s="315">
        <v>8015547228.5599985</v>
      </c>
    </row>
    <row r="11" spans="1:9" ht="12.75" customHeight="1" x14ac:dyDescent="0.2">
      <c r="B11" s="38" t="s">
        <v>55</v>
      </c>
      <c r="C11" s="78">
        <v>69764600392.5</v>
      </c>
      <c r="D11" s="78">
        <v>3187933866.0800004</v>
      </c>
      <c r="E11" s="78">
        <v>12298272066.860001</v>
      </c>
      <c r="F11" s="78">
        <v>53723544.25</v>
      </c>
      <c r="G11" s="78">
        <v>8972328875.4500008</v>
      </c>
      <c r="H11" s="78">
        <v>-6750568449.8099985</v>
      </c>
      <c r="I11" s="273">
        <v>87526290295.330002</v>
      </c>
    </row>
    <row r="12" spans="1:9" ht="12.75" customHeight="1" x14ac:dyDescent="0.2">
      <c r="B12" s="35" t="s">
        <v>351</v>
      </c>
      <c r="C12" s="86">
        <v>-2557342528.3400002</v>
      </c>
      <c r="D12" s="86">
        <v>-529685120.04000002</v>
      </c>
      <c r="E12" s="86">
        <v>-509976014.80000001</v>
      </c>
      <c r="F12" s="86">
        <v>-32415817.600000001</v>
      </c>
      <c r="G12" s="86">
        <v>1179340393.8000002</v>
      </c>
      <c r="H12" s="86">
        <v>0</v>
      </c>
      <c r="I12" s="276">
        <v>-2450079086.97999</v>
      </c>
    </row>
    <row r="13" spans="1:9" ht="12.75" customHeight="1" x14ac:dyDescent="0.2">
      <c r="B13" s="39" t="s">
        <v>59</v>
      </c>
      <c r="C13" s="63"/>
      <c r="D13" s="63"/>
      <c r="E13" s="63"/>
      <c r="F13" s="63"/>
      <c r="G13" s="63"/>
      <c r="H13" s="63"/>
      <c r="I13" s="259"/>
    </row>
    <row r="14" spans="1:9" ht="12.75" customHeight="1" x14ac:dyDescent="0.2">
      <c r="B14" s="135" t="s">
        <v>352</v>
      </c>
      <c r="C14" s="57">
        <v>-43488366576.110001</v>
      </c>
      <c r="D14" s="57">
        <v>-2226437863.21</v>
      </c>
      <c r="E14" s="57">
        <v>0</v>
      </c>
      <c r="F14" s="57">
        <v>0</v>
      </c>
      <c r="G14" s="57">
        <v>0</v>
      </c>
      <c r="H14" s="57">
        <v>0</v>
      </c>
      <c r="I14" s="254">
        <v>-45714804439.32</v>
      </c>
    </row>
    <row r="15" spans="1:9" ht="12.75" customHeight="1" x14ac:dyDescent="0.2">
      <c r="B15" s="135" t="s">
        <v>353</v>
      </c>
      <c r="C15" s="57">
        <v>-6282242169.21</v>
      </c>
      <c r="D15" s="57">
        <v>0</v>
      </c>
      <c r="E15" s="57">
        <v>0</v>
      </c>
      <c r="F15" s="57">
        <v>0</v>
      </c>
      <c r="G15" s="57">
        <v>0</v>
      </c>
      <c r="H15" s="57">
        <v>0</v>
      </c>
      <c r="I15" s="254">
        <v>-6282242169.21</v>
      </c>
    </row>
    <row r="16" spans="1:9" ht="12.75" customHeight="1" x14ac:dyDescent="0.2">
      <c r="B16" s="135" t="s">
        <v>354</v>
      </c>
      <c r="C16" s="57">
        <v>-961959917.09000003</v>
      </c>
      <c r="D16" s="57">
        <v>-130000000</v>
      </c>
      <c r="E16" s="57">
        <v>-1411852149.6500001</v>
      </c>
      <c r="F16" s="57">
        <v>0</v>
      </c>
      <c r="G16" s="57">
        <v>-3822642318.4200001</v>
      </c>
      <c r="H16" s="57">
        <v>1194916618.78</v>
      </c>
      <c r="I16" s="254">
        <v>-5131537766.3800001</v>
      </c>
    </row>
    <row r="17" spans="2:9" ht="12.75" customHeight="1" x14ac:dyDescent="0.2">
      <c r="B17" s="135" t="s">
        <v>355</v>
      </c>
      <c r="C17" s="57">
        <v>-4977906223.3100004</v>
      </c>
      <c r="D17" s="57">
        <v>0</v>
      </c>
      <c r="E17" s="57">
        <v>-6424178426.8500004</v>
      </c>
      <c r="F17" s="57">
        <v>0</v>
      </c>
      <c r="G17" s="57">
        <v>-35134341.909999996</v>
      </c>
      <c r="H17" s="57">
        <v>0</v>
      </c>
      <c r="I17" s="254">
        <v>-11437218992.07</v>
      </c>
    </row>
    <row r="18" spans="2:9" ht="12.75" customHeight="1" x14ac:dyDescent="0.2">
      <c r="B18" s="157" t="s">
        <v>356</v>
      </c>
      <c r="C18" s="159">
        <v>-11496782978.41</v>
      </c>
      <c r="D18" s="159">
        <v>-301810882.81999999</v>
      </c>
      <c r="E18" s="159">
        <v>-3952265475.8399982</v>
      </c>
      <c r="F18" s="159">
        <v>-21307726.639999866</v>
      </c>
      <c r="G18" s="159">
        <v>-6293892608.9200001</v>
      </c>
      <c r="H18" s="159">
        <v>5555651831.0299997</v>
      </c>
      <c r="I18" s="316">
        <v>-16510407841.599998</v>
      </c>
    </row>
    <row r="19" spans="2:9" ht="12.75" customHeight="1" x14ac:dyDescent="0.2">
      <c r="B19" s="38" t="s">
        <v>73</v>
      </c>
      <c r="C19" s="86">
        <v>-67207257864.129997</v>
      </c>
      <c r="D19" s="86">
        <v>-2658248746.0300002</v>
      </c>
      <c r="E19" s="86">
        <v>-11788296052.339998</v>
      </c>
      <c r="F19" s="86">
        <v>-21307726.639999866</v>
      </c>
      <c r="G19" s="86">
        <v>-10151669269.25</v>
      </c>
      <c r="H19" s="86">
        <v>6750568449.8099995</v>
      </c>
      <c r="I19" s="276">
        <v>-85076211208.579987</v>
      </c>
    </row>
    <row r="20" spans="2:9" ht="12.75" customHeight="1" x14ac:dyDescent="0.2">
      <c r="B20" s="160" t="s">
        <v>74</v>
      </c>
      <c r="C20" s="63">
        <v>-69764600392.470001</v>
      </c>
      <c r="D20" s="63">
        <v>-3187933866.0700002</v>
      </c>
      <c r="E20" s="63">
        <v>-12298272067.139997</v>
      </c>
      <c r="F20" s="63">
        <v>-53723544.24000001</v>
      </c>
      <c r="G20" s="63">
        <v>-8972328875.4500008</v>
      </c>
      <c r="H20" s="63">
        <v>6750568449.8099995</v>
      </c>
      <c r="I20" s="259">
        <v>-87526290295.559982</v>
      </c>
    </row>
    <row r="21" spans="2:9" ht="12.75" customHeight="1" x14ac:dyDescent="0.2">
      <c r="B21" s="26" t="s">
        <v>38</v>
      </c>
      <c r="C21" s="42" t="s">
        <v>126</v>
      </c>
      <c r="D21" s="42">
        <v>0</v>
      </c>
      <c r="E21" s="42">
        <v>0</v>
      </c>
      <c r="F21" s="42" t="s">
        <v>126</v>
      </c>
      <c r="G21" s="42">
        <v>4988732.8099999996</v>
      </c>
      <c r="H21" s="42">
        <v>0</v>
      </c>
      <c r="I21" s="243">
        <v>5454305.7800000003</v>
      </c>
    </row>
    <row r="22" spans="2:9" ht="12.75" customHeight="1" x14ac:dyDescent="0.2">
      <c r="B22" s="26" t="s">
        <v>357</v>
      </c>
      <c r="C22" s="42">
        <v>986839.41</v>
      </c>
      <c r="D22" s="42">
        <v>0</v>
      </c>
      <c r="E22" s="42">
        <v>0</v>
      </c>
      <c r="F22" s="42">
        <v>0</v>
      </c>
      <c r="G22" s="42" t="s">
        <v>126</v>
      </c>
      <c r="H22" s="42">
        <v>0</v>
      </c>
      <c r="I22" s="243">
        <v>1441786.59</v>
      </c>
    </row>
    <row r="23" spans="2:9" ht="12.75" customHeight="1" x14ac:dyDescent="0.2">
      <c r="B23" s="49" t="s">
        <v>358</v>
      </c>
      <c r="C23" s="73">
        <v>4000000</v>
      </c>
      <c r="D23" s="73">
        <v>0</v>
      </c>
      <c r="E23" s="73">
        <v>0</v>
      </c>
      <c r="F23" s="73">
        <v>0</v>
      </c>
      <c r="G23" s="73">
        <v>0</v>
      </c>
      <c r="H23" s="73">
        <v>0</v>
      </c>
      <c r="I23" s="268">
        <v>4000000</v>
      </c>
    </row>
    <row r="24" spans="2:9" ht="12.75" customHeight="1" x14ac:dyDescent="0.2">
      <c r="B24" s="79" t="s">
        <v>359</v>
      </c>
      <c r="C24" s="80">
        <v>5451808.3799999999</v>
      </c>
      <c r="D24" s="80">
        <v>0</v>
      </c>
      <c r="E24" s="80">
        <v>0</v>
      </c>
      <c r="F24" s="80" t="s">
        <v>341</v>
      </c>
      <c r="G24" s="80">
        <v>5443679.9899999993</v>
      </c>
      <c r="H24" s="80">
        <v>0</v>
      </c>
      <c r="I24" s="274">
        <v>10896092.370000001</v>
      </c>
    </row>
  </sheetData>
  <mergeCells count="1">
    <mergeCell ref="B2:I2"/>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F10"/>
  <sheetViews>
    <sheetView showGridLines="0" zoomScaleNormal="100" workbookViewId="0"/>
  </sheetViews>
  <sheetFormatPr defaultRowHeight="12.75" x14ac:dyDescent="0.2"/>
  <cols>
    <col min="2" max="2" width="35.42578125" bestFit="1" customWidth="1"/>
    <col min="3" max="6" width="10.7109375" customWidth="1"/>
  </cols>
  <sheetData>
    <row r="1" spans="1:6" x14ac:dyDescent="0.2">
      <c r="A1" s="224" t="s">
        <v>740</v>
      </c>
    </row>
    <row r="2" spans="1:6" ht="18.95" customHeight="1" x14ac:dyDescent="0.2">
      <c r="B2" s="378" t="s">
        <v>11</v>
      </c>
      <c r="C2" s="378"/>
      <c r="D2" s="378"/>
      <c r="E2" s="378"/>
      <c r="F2" s="378"/>
    </row>
    <row r="3" spans="1:6" ht="24.75" customHeight="1" x14ac:dyDescent="0.2">
      <c r="B3" s="1" t="s">
        <v>1</v>
      </c>
      <c r="C3" s="220" t="s">
        <v>2</v>
      </c>
      <c r="D3" s="2" t="s">
        <v>12</v>
      </c>
      <c r="E3" s="2" t="s">
        <v>13</v>
      </c>
      <c r="F3" s="2" t="s">
        <v>14</v>
      </c>
    </row>
    <row r="4" spans="1:6" ht="12.75" customHeight="1" x14ac:dyDescent="0.2">
      <c r="B4" s="10" t="s">
        <v>15</v>
      </c>
      <c r="C4" s="225">
        <v>224000000</v>
      </c>
      <c r="D4" s="11">
        <v>229000000</v>
      </c>
      <c r="E4" s="11">
        <v>191000000</v>
      </c>
      <c r="F4" s="11">
        <v>227000000</v>
      </c>
    </row>
    <row r="5" spans="1:6" ht="12.75" customHeight="1" x14ac:dyDescent="0.2">
      <c r="B5" s="12" t="s">
        <v>16</v>
      </c>
      <c r="C5" s="226">
        <v>51000000</v>
      </c>
      <c r="D5" s="13">
        <v>40000000</v>
      </c>
      <c r="E5" s="13">
        <v>46000000</v>
      </c>
      <c r="F5" s="13">
        <v>74000000</v>
      </c>
    </row>
    <row r="6" spans="1:6" ht="12.75" customHeight="1" x14ac:dyDescent="0.2">
      <c r="B6" s="12" t="s">
        <v>17</v>
      </c>
      <c r="C6" s="226">
        <v>53000000</v>
      </c>
      <c r="D6" s="13">
        <v>80000000</v>
      </c>
      <c r="E6" s="13">
        <v>79000000</v>
      </c>
      <c r="F6" s="13">
        <v>86000000</v>
      </c>
    </row>
    <row r="7" spans="1:6" ht="12.75" customHeight="1" x14ac:dyDescent="0.2">
      <c r="B7" s="14" t="s">
        <v>18</v>
      </c>
      <c r="C7" s="227">
        <v>121000000</v>
      </c>
      <c r="D7" s="15">
        <v>110000000</v>
      </c>
      <c r="E7" s="15">
        <v>66000000</v>
      </c>
      <c r="F7" s="15">
        <v>67000000</v>
      </c>
    </row>
    <row r="8" spans="1:6" ht="12.75" customHeight="1" x14ac:dyDescent="0.2">
      <c r="B8" s="8" t="s">
        <v>19</v>
      </c>
      <c r="C8" s="228">
        <v>776000000</v>
      </c>
      <c r="D8" s="16">
        <v>764000000</v>
      </c>
      <c r="E8" s="16">
        <v>812000000</v>
      </c>
      <c r="F8" s="16">
        <v>811000000</v>
      </c>
    </row>
    <row r="9" spans="1:6" ht="12.75" customHeight="1" x14ac:dyDescent="0.2">
      <c r="B9" s="12" t="s">
        <v>20</v>
      </c>
      <c r="C9" s="226">
        <v>628000000</v>
      </c>
      <c r="D9" s="13">
        <v>614000000</v>
      </c>
      <c r="E9" s="13">
        <v>642000000</v>
      </c>
      <c r="F9" s="13">
        <v>647000000</v>
      </c>
    </row>
    <row r="10" spans="1:6" ht="12.75" customHeight="1" x14ac:dyDescent="0.2">
      <c r="B10" s="12" t="s">
        <v>21</v>
      </c>
      <c r="C10" s="226">
        <v>148000000</v>
      </c>
      <c r="D10" s="13">
        <v>150000000</v>
      </c>
      <c r="E10" s="13">
        <v>170000000</v>
      </c>
      <c r="F10" s="13">
        <v>164000000</v>
      </c>
    </row>
  </sheetData>
  <mergeCells count="1">
    <mergeCell ref="B2:F2"/>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9"/>
  <dimension ref="A1:I27"/>
  <sheetViews>
    <sheetView showGridLines="0" zoomScaleNormal="100" workbookViewId="0"/>
  </sheetViews>
  <sheetFormatPr defaultRowHeight="12.75" x14ac:dyDescent="0.2"/>
  <cols>
    <col min="2" max="2" width="38" bestFit="1" customWidth="1"/>
    <col min="3" max="3" width="8.7109375" customWidth="1"/>
    <col min="4" max="5" width="8.5703125" customWidth="1"/>
    <col min="6" max="6" width="12.5703125" customWidth="1"/>
    <col min="7" max="7" width="8.7109375" customWidth="1"/>
    <col min="8" max="8" width="11" customWidth="1"/>
    <col min="9" max="9" width="8.7109375" customWidth="1"/>
  </cols>
  <sheetData>
    <row r="1" spans="1:9" x14ac:dyDescent="0.2">
      <c r="A1" s="224" t="s">
        <v>740</v>
      </c>
    </row>
    <row r="2" spans="1:9" ht="18.95" customHeight="1" x14ac:dyDescent="0.2">
      <c r="B2" s="379" t="s">
        <v>360</v>
      </c>
      <c r="C2" s="379"/>
      <c r="D2" s="379"/>
      <c r="E2" s="379"/>
      <c r="F2" s="379"/>
      <c r="G2" s="379"/>
      <c r="H2" s="379"/>
      <c r="I2" s="379"/>
    </row>
    <row r="3" spans="1:9" ht="48.75" customHeight="1" x14ac:dyDescent="0.2">
      <c r="B3" s="1" t="s">
        <v>1</v>
      </c>
      <c r="C3" s="2" t="s">
        <v>361</v>
      </c>
      <c r="D3" s="2" t="s">
        <v>85</v>
      </c>
      <c r="E3" s="2" t="s">
        <v>362</v>
      </c>
      <c r="F3" s="2" t="s">
        <v>363</v>
      </c>
      <c r="G3" s="2" t="s">
        <v>364</v>
      </c>
      <c r="H3" s="2" t="s">
        <v>344</v>
      </c>
      <c r="I3" s="220" t="s">
        <v>86</v>
      </c>
    </row>
    <row r="4" spans="1:9" ht="12.75" customHeight="1" x14ac:dyDescent="0.2">
      <c r="B4" s="54" t="s">
        <v>34</v>
      </c>
      <c r="C4" s="154"/>
      <c r="D4" s="154"/>
      <c r="E4" s="154"/>
      <c r="F4" s="154"/>
      <c r="G4" s="154"/>
      <c r="H4" s="154"/>
      <c r="I4" s="314"/>
    </row>
    <row r="5" spans="1:9" ht="12.75" customHeight="1" x14ac:dyDescent="0.2">
      <c r="B5" s="135" t="s">
        <v>345</v>
      </c>
      <c r="C5" s="74">
        <v>71759125.700000003</v>
      </c>
      <c r="D5" s="74">
        <v>26446740.32</v>
      </c>
      <c r="E5" s="74" t="s">
        <v>297</v>
      </c>
      <c r="F5" s="74">
        <v>12500000</v>
      </c>
      <c r="G5" s="74">
        <v>283771767.38</v>
      </c>
      <c r="H5" s="74">
        <v>0</v>
      </c>
      <c r="I5" s="269">
        <v>394598893.39999998</v>
      </c>
    </row>
    <row r="6" spans="1:9" ht="12.75" customHeight="1" x14ac:dyDescent="0.2">
      <c r="B6" s="135" t="s">
        <v>346</v>
      </c>
      <c r="C6" s="74">
        <v>239098999.19000003</v>
      </c>
      <c r="D6" s="74">
        <v>5220000</v>
      </c>
      <c r="E6" s="74">
        <v>0</v>
      </c>
      <c r="F6" s="74" t="s">
        <v>297</v>
      </c>
      <c r="G6" s="74">
        <v>93737378.340000004</v>
      </c>
      <c r="H6" s="74">
        <v>0</v>
      </c>
      <c r="I6" s="269">
        <v>338268882.53000003</v>
      </c>
    </row>
    <row r="7" spans="1:9" ht="12.75" customHeight="1" x14ac:dyDescent="0.2">
      <c r="B7" s="135" t="s">
        <v>347</v>
      </c>
      <c r="C7" s="74">
        <v>59101487017.249992</v>
      </c>
      <c r="D7" s="74">
        <v>2462879931.4599996</v>
      </c>
      <c r="E7" s="74">
        <v>4956112418.3999996</v>
      </c>
      <c r="F7" s="74">
        <v>24183674.74000001</v>
      </c>
      <c r="G7" s="74">
        <v>3837217981.8800001</v>
      </c>
      <c r="H7" s="74">
        <v>-2972623954.9200001</v>
      </c>
      <c r="I7" s="269">
        <v>67409257068.809998</v>
      </c>
    </row>
    <row r="8" spans="1:9" ht="12.75" customHeight="1" x14ac:dyDescent="0.2">
      <c r="B8" s="135" t="s">
        <v>348</v>
      </c>
      <c r="C8" s="74">
        <v>423516781.24000001</v>
      </c>
      <c r="D8" s="74">
        <v>225959952.55000001</v>
      </c>
      <c r="E8" s="74">
        <v>0</v>
      </c>
      <c r="F8" s="74">
        <v>0</v>
      </c>
      <c r="G8" s="74">
        <v>0</v>
      </c>
      <c r="H8" s="74">
        <v>0</v>
      </c>
      <c r="I8" s="269">
        <v>649476733.78999996</v>
      </c>
    </row>
    <row r="9" spans="1:9" ht="12.75" customHeight="1" x14ac:dyDescent="0.2">
      <c r="B9" s="135" t="s">
        <v>365</v>
      </c>
      <c r="C9" s="74">
        <v>5265507729.6199999</v>
      </c>
      <c r="D9" s="74">
        <v>0</v>
      </c>
      <c r="E9" s="74">
        <v>6925509623.6899996</v>
      </c>
      <c r="F9" s="74">
        <v>0</v>
      </c>
      <c r="G9" s="74">
        <v>-40033764.030000001</v>
      </c>
      <c r="H9" s="74">
        <v>0</v>
      </c>
      <c r="I9" s="269">
        <v>12150983589.280001</v>
      </c>
    </row>
    <row r="10" spans="1:9" ht="12.75" customHeight="1" x14ac:dyDescent="0.2">
      <c r="B10" s="157" t="s">
        <v>350</v>
      </c>
      <c r="C10" s="158">
        <v>6101034165.8199997</v>
      </c>
      <c r="D10" s="158">
        <v>499018470.91999996</v>
      </c>
      <c r="E10" s="158">
        <v>609943221.92000008</v>
      </c>
      <c r="F10" s="158">
        <v>15522279.909999847</v>
      </c>
      <c r="G10" s="158">
        <v>5772158850.9300003</v>
      </c>
      <c r="H10" s="158">
        <v>-3961299187.6699996</v>
      </c>
      <c r="I10" s="315">
        <v>9036377801.8299999</v>
      </c>
    </row>
    <row r="11" spans="1:9" ht="12.75" customHeight="1" x14ac:dyDescent="0.2">
      <c r="B11" s="38" t="s">
        <v>55</v>
      </c>
      <c r="C11" s="78">
        <v>71202403818.819992</v>
      </c>
      <c r="D11" s="78">
        <v>3219525095.25</v>
      </c>
      <c r="E11" s="78">
        <v>12491686524.01</v>
      </c>
      <c r="F11" s="78">
        <v>52418459.649999857</v>
      </c>
      <c r="G11" s="78">
        <v>9946752214.5</v>
      </c>
      <c r="H11" s="78">
        <v>-6933823142.5900002</v>
      </c>
      <c r="I11" s="273">
        <v>89978962969.639999</v>
      </c>
    </row>
    <row r="12" spans="1:9" ht="12.75" customHeight="1" x14ac:dyDescent="0.2">
      <c r="B12" s="35" t="s">
        <v>351</v>
      </c>
      <c r="C12" s="86">
        <v>-3023416063.23</v>
      </c>
      <c r="D12" s="86">
        <v>-533618983.19</v>
      </c>
      <c r="E12" s="86">
        <v>-508241293.94999999</v>
      </c>
      <c r="F12" s="86">
        <v>-41663002.509999998</v>
      </c>
      <c r="G12" s="86">
        <v>1360710922.9100001</v>
      </c>
      <c r="H12" s="86">
        <v>0</v>
      </c>
      <c r="I12" s="276">
        <v>-2746228419.9699998</v>
      </c>
    </row>
    <row r="13" spans="1:9" ht="12.75" customHeight="1" x14ac:dyDescent="0.2">
      <c r="B13" s="39" t="s">
        <v>59</v>
      </c>
      <c r="C13" s="80"/>
      <c r="D13" s="80"/>
      <c r="E13" s="80"/>
      <c r="F13" s="80"/>
      <c r="G13" s="80"/>
      <c r="H13" s="80"/>
      <c r="I13" s="274"/>
    </row>
    <row r="14" spans="1:9" ht="12.75" customHeight="1" x14ac:dyDescent="0.2">
      <c r="B14" s="135" t="s">
        <v>352</v>
      </c>
      <c r="C14" s="57">
        <v>-43492026594.43</v>
      </c>
      <c r="D14" s="57">
        <v>-2170375817.3699999</v>
      </c>
      <c r="E14" s="57">
        <v>0</v>
      </c>
      <c r="F14" s="57">
        <v>0</v>
      </c>
      <c r="G14" s="57">
        <v>0</v>
      </c>
      <c r="H14" s="57">
        <v>0</v>
      </c>
      <c r="I14" s="254">
        <v>-45662402411.800003</v>
      </c>
    </row>
    <row r="15" spans="1:9" ht="12.75" customHeight="1" x14ac:dyDescent="0.2">
      <c r="B15" s="135" t="s">
        <v>353</v>
      </c>
      <c r="C15" s="57">
        <v>-6154272250.8000002</v>
      </c>
      <c r="D15" s="57">
        <v>0</v>
      </c>
      <c r="E15" s="57">
        <v>0</v>
      </c>
      <c r="F15" s="57">
        <v>0</v>
      </c>
      <c r="G15" s="57">
        <v>0</v>
      </c>
      <c r="H15" s="57">
        <v>0</v>
      </c>
      <c r="I15" s="254">
        <v>-6154272250.8000002</v>
      </c>
    </row>
    <row r="16" spans="1:9" ht="12.75" customHeight="1" x14ac:dyDescent="0.2">
      <c r="B16" s="135" t="s">
        <v>354</v>
      </c>
      <c r="C16" s="57">
        <v>-883957120.54999995</v>
      </c>
      <c r="D16" s="57">
        <v>-130000000</v>
      </c>
      <c r="E16" s="57">
        <v>-1463467699.6400001</v>
      </c>
      <c r="F16" s="57">
        <v>0</v>
      </c>
      <c r="G16" s="57">
        <v>-3998884577.9899998</v>
      </c>
      <c r="H16" s="57">
        <v>1153430473.9000001</v>
      </c>
      <c r="I16" s="254">
        <v>-5322878924.2799997</v>
      </c>
    </row>
    <row r="17" spans="2:9" ht="12.75" customHeight="1" x14ac:dyDescent="0.2">
      <c r="B17" s="135" t="s">
        <v>355</v>
      </c>
      <c r="C17" s="57">
        <v>-5011172490</v>
      </c>
      <c r="D17" s="57">
        <v>0</v>
      </c>
      <c r="E17" s="57">
        <v>-6572549556.0299997</v>
      </c>
      <c r="F17" s="57">
        <v>0</v>
      </c>
      <c r="G17" s="57">
        <v>-33123261.120000001</v>
      </c>
      <c r="H17" s="57">
        <v>0</v>
      </c>
      <c r="I17" s="254">
        <v>-11616845307.15</v>
      </c>
    </row>
    <row r="18" spans="2:9" ht="12.75" customHeight="1" x14ac:dyDescent="0.2">
      <c r="B18" s="157" t="s">
        <v>356</v>
      </c>
      <c r="C18" s="159">
        <v>-12637559299.779999</v>
      </c>
      <c r="D18" s="159">
        <v>-385530294.68000001</v>
      </c>
      <c r="E18" s="159">
        <v>-3947427974.3800001</v>
      </c>
      <c r="F18" s="159">
        <v>-10755457.129999876</v>
      </c>
      <c r="G18" s="159">
        <v>-7275555298.3000011</v>
      </c>
      <c r="H18" s="159">
        <v>5780492668.6900005</v>
      </c>
      <c r="I18" s="316">
        <v>-18476335655.580002</v>
      </c>
    </row>
    <row r="19" spans="2:9" ht="12.75" customHeight="1" x14ac:dyDescent="0.2">
      <c r="B19" s="38" t="s">
        <v>73</v>
      </c>
      <c r="C19" s="86">
        <v>-68178987755.560005</v>
      </c>
      <c r="D19" s="86">
        <v>-2685906112.0499997</v>
      </c>
      <c r="E19" s="86">
        <v>-11983445230.049999</v>
      </c>
      <c r="F19" s="86">
        <v>-10755457.129999876</v>
      </c>
      <c r="G19" s="86">
        <v>-11307563137.410002</v>
      </c>
      <c r="H19" s="86">
        <v>6933823142.5900002</v>
      </c>
      <c r="I19" s="276">
        <v>-87232734549.610001</v>
      </c>
    </row>
    <row r="20" spans="2:9" ht="12.75" customHeight="1" x14ac:dyDescent="0.2">
      <c r="B20" s="160" t="s">
        <v>74</v>
      </c>
      <c r="C20" s="63">
        <v>-71202403818.790009</v>
      </c>
      <c r="D20" s="63">
        <v>-3219525095.2399998</v>
      </c>
      <c r="E20" s="63">
        <v>-12491686524</v>
      </c>
      <c r="F20" s="63">
        <v>-52418459.639999866</v>
      </c>
      <c r="G20" s="63">
        <v>-9946752214.5</v>
      </c>
      <c r="H20" s="63">
        <v>6933823142.5900002</v>
      </c>
      <c r="I20" s="259">
        <v>-89978962969.580002</v>
      </c>
    </row>
    <row r="21" spans="2:9" ht="12.75" customHeight="1" x14ac:dyDescent="0.2">
      <c r="B21" s="26" t="s">
        <v>38</v>
      </c>
      <c r="C21" s="42">
        <v>653710.04</v>
      </c>
      <c r="D21" s="42">
        <v>0</v>
      </c>
      <c r="E21" s="42">
        <v>3700000</v>
      </c>
      <c r="F21" s="42" t="s">
        <v>126</v>
      </c>
      <c r="G21" s="42">
        <v>10236077.529999999</v>
      </c>
      <c r="H21" s="42">
        <v>0</v>
      </c>
      <c r="I21" s="243">
        <v>14593927.789999999</v>
      </c>
    </row>
    <row r="22" spans="2:9" ht="12.75" customHeight="1" x14ac:dyDescent="0.2">
      <c r="B22" s="26" t="s">
        <v>357</v>
      </c>
      <c r="C22" s="42">
        <v>16477336.98</v>
      </c>
      <c r="D22" s="42">
        <v>0</v>
      </c>
      <c r="E22" s="42">
        <v>2200000</v>
      </c>
      <c r="F22" s="42">
        <v>0</v>
      </c>
      <c r="G22" s="42">
        <v>2522852.39</v>
      </c>
      <c r="H22" s="42">
        <v>0</v>
      </c>
      <c r="I22" s="243">
        <v>21200189.369999997</v>
      </c>
    </row>
    <row r="23" spans="2:9" ht="12.75" customHeight="1" x14ac:dyDescent="0.2">
      <c r="B23" s="26" t="s">
        <v>358</v>
      </c>
      <c r="C23" s="42">
        <v>350000000</v>
      </c>
      <c r="D23" s="42">
        <v>37140000</v>
      </c>
      <c r="E23" s="42">
        <v>0</v>
      </c>
      <c r="F23" s="42">
        <v>0</v>
      </c>
      <c r="G23" s="42">
        <v>0</v>
      </c>
      <c r="H23" s="42">
        <v>0</v>
      </c>
      <c r="I23" s="243">
        <v>387140000</v>
      </c>
    </row>
    <row r="24" spans="2:9" ht="12.75" customHeight="1" x14ac:dyDescent="0.2">
      <c r="B24" s="29" t="s">
        <v>366</v>
      </c>
      <c r="C24" s="77">
        <v>19500000</v>
      </c>
      <c r="D24" s="77">
        <v>0</v>
      </c>
      <c r="E24" s="77">
        <v>0</v>
      </c>
      <c r="F24" s="77">
        <v>0</v>
      </c>
      <c r="G24" s="77">
        <v>0</v>
      </c>
      <c r="H24" s="77">
        <v>0</v>
      </c>
      <c r="I24" s="272">
        <v>19500000</v>
      </c>
    </row>
    <row r="25" spans="2:9" ht="12.75" customHeight="1" x14ac:dyDescent="0.2">
      <c r="B25" s="79" t="s">
        <v>359</v>
      </c>
      <c r="C25" s="80">
        <v>386631047.01999998</v>
      </c>
      <c r="D25" s="80">
        <v>37140000</v>
      </c>
      <c r="E25" s="80">
        <v>5900000</v>
      </c>
      <c r="F25" s="80" t="s">
        <v>341</v>
      </c>
      <c r="G25" s="80">
        <v>12758929.92</v>
      </c>
      <c r="H25" s="80">
        <v>0</v>
      </c>
      <c r="I25" s="274">
        <v>442434117.15999997</v>
      </c>
    </row>
    <row r="26" spans="2:9" ht="12.75" customHeight="1" x14ac:dyDescent="0.2">
      <c r="B26" s="380" t="s">
        <v>367</v>
      </c>
      <c r="C26" s="380"/>
      <c r="D26" s="380"/>
      <c r="E26" s="380"/>
      <c r="F26" s="380"/>
      <c r="G26" s="380"/>
      <c r="H26" s="380"/>
      <c r="I26" s="381"/>
    </row>
    <row r="27" spans="2:9" ht="12.75" customHeight="1" x14ac:dyDescent="0.2">
      <c r="B27" s="380" t="s">
        <v>368</v>
      </c>
      <c r="C27" s="380"/>
      <c r="D27" s="380"/>
      <c r="E27" s="380"/>
      <c r="F27" s="380"/>
      <c r="G27" s="380"/>
      <c r="H27" s="380"/>
      <c r="I27" s="381"/>
    </row>
  </sheetData>
  <mergeCells count="3">
    <mergeCell ref="B2:I2"/>
    <mergeCell ref="B26:I26"/>
    <mergeCell ref="B27:I27"/>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0"/>
  <dimension ref="A1:I28"/>
  <sheetViews>
    <sheetView showGridLines="0" zoomScaleNormal="100" workbookViewId="0"/>
  </sheetViews>
  <sheetFormatPr defaultRowHeight="12.75" x14ac:dyDescent="0.2"/>
  <cols>
    <col min="2" max="2" width="63.42578125" bestFit="1" customWidth="1"/>
    <col min="3" max="9" width="8.7109375" customWidth="1"/>
  </cols>
  <sheetData>
    <row r="1" spans="1:9" x14ac:dyDescent="0.2">
      <c r="A1" s="224" t="s">
        <v>740</v>
      </c>
    </row>
    <row r="2" spans="1:9" ht="18.95" customHeight="1" x14ac:dyDescent="0.2">
      <c r="B2" s="379" t="s">
        <v>369</v>
      </c>
      <c r="C2" s="379"/>
      <c r="D2" s="379"/>
      <c r="E2" s="379"/>
      <c r="F2" s="379"/>
      <c r="G2" s="379"/>
      <c r="H2" s="379"/>
      <c r="I2" s="379"/>
    </row>
    <row r="3" spans="1:9" ht="36.75" customHeight="1" x14ac:dyDescent="0.2">
      <c r="B3" s="1" t="s">
        <v>1</v>
      </c>
      <c r="C3" s="2" t="s">
        <v>84</v>
      </c>
      <c r="D3" s="2" t="s">
        <v>85</v>
      </c>
      <c r="E3" s="2" t="s">
        <v>201</v>
      </c>
      <c r="F3" s="2" t="s">
        <v>370</v>
      </c>
      <c r="G3" s="2" t="s">
        <v>203</v>
      </c>
      <c r="H3" s="2" t="s">
        <v>371</v>
      </c>
      <c r="I3" s="220" t="s">
        <v>86</v>
      </c>
    </row>
    <row r="4" spans="1:9" ht="12.75" customHeight="1" x14ac:dyDescent="0.2">
      <c r="B4" s="24" t="s">
        <v>141</v>
      </c>
      <c r="C4" s="25"/>
      <c r="D4" s="25"/>
      <c r="E4" s="25"/>
      <c r="F4" s="25"/>
      <c r="G4" s="25"/>
      <c r="H4" s="25"/>
      <c r="I4" s="236"/>
    </row>
    <row r="5" spans="1:9" ht="12.75" customHeight="1" x14ac:dyDescent="0.2">
      <c r="B5" s="29" t="s">
        <v>372</v>
      </c>
      <c r="C5" s="67">
        <v>-1487359595.8900001</v>
      </c>
      <c r="D5" s="67">
        <v>-777444471.38</v>
      </c>
      <c r="E5" s="67">
        <v>0</v>
      </c>
      <c r="F5" s="67">
        <v>0</v>
      </c>
      <c r="G5" s="67">
        <v>0</v>
      </c>
      <c r="H5" s="67">
        <v>0</v>
      </c>
      <c r="I5" s="263">
        <v>-2264804067.27</v>
      </c>
    </row>
    <row r="6" spans="1:9" ht="12.75" customHeight="1" x14ac:dyDescent="0.2">
      <c r="B6" s="35" t="s">
        <v>373</v>
      </c>
      <c r="C6" s="69">
        <v>-1460300166.45</v>
      </c>
      <c r="D6" s="69">
        <v>-619432560.86000001</v>
      </c>
      <c r="E6" s="69">
        <v>0</v>
      </c>
      <c r="F6" s="69">
        <v>0</v>
      </c>
      <c r="G6" s="69">
        <v>0</v>
      </c>
      <c r="H6" s="69">
        <v>0</v>
      </c>
      <c r="I6" s="265">
        <v>-2079732727.3099999</v>
      </c>
    </row>
    <row r="7" spans="1:9" ht="12.75" customHeight="1" x14ac:dyDescent="0.2">
      <c r="B7" s="35" t="s">
        <v>374</v>
      </c>
      <c r="C7" s="69">
        <v>-42147486.299999997</v>
      </c>
      <c r="D7" s="69">
        <v>-28799854.120000001</v>
      </c>
      <c r="E7" s="69">
        <v>-12456538.080000002</v>
      </c>
      <c r="F7" s="69">
        <v>-57141155.780000001</v>
      </c>
      <c r="G7" s="69">
        <v>-24896277.399999999</v>
      </c>
      <c r="H7" s="69">
        <v>50311771.18</v>
      </c>
      <c r="I7" s="265">
        <v>-115129540.50000001</v>
      </c>
    </row>
    <row r="8" spans="1:9" ht="12.75" customHeight="1" x14ac:dyDescent="0.2">
      <c r="B8" s="32" t="s">
        <v>375</v>
      </c>
      <c r="C8" s="68"/>
      <c r="D8" s="68"/>
      <c r="E8" s="68"/>
      <c r="F8" s="68"/>
      <c r="G8" s="68"/>
      <c r="H8" s="68"/>
      <c r="I8" s="264"/>
    </row>
    <row r="9" spans="1:9" ht="12.75" customHeight="1" x14ac:dyDescent="0.2">
      <c r="B9" s="119" t="s">
        <v>376</v>
      </c>
      <c r="C9" s="65">
        <v>-637353949.83000004</v>
      </c>
      <c r="D9" s="65">
        <v>-24325989.440000001</v>
      </c>
      <c r="E9" s="65">
        <v>-82528469.419999987</v>
      </c>
      <c r="F9" s="65" t="s">
        <v>126</v>
      </c>
      <c r="G9" s="65">
        <v>-63081552.899999999</v>
      </c>
      <c r="H9" s="65">
        <v>43156299.219999999</v>
      </c>
      <c r="I9" s="261">
        <v>-764133133.73000002</v>
      </c>
    </row>
    <row r="10" spans="1:9" ht="12.75" customHeight="1" x14ac:dyDescent="0.2">
      <c r="B10" s="119" t="s">
        <v>377</v>
      </c>
      <c r="C10" s="65">
        <v>-40492609.82</v>
      </c>
      <c r="D10" s="65">
        <v>0</v>
      </c>
      <c r="E10" s="65">
        <v>0</v>
      </c>
      <c r="F10" s="65">
        <v>0</v>
      </c>
      <c r="G10" s="65" t="s">
        <v>126</v>
      </c>
      <c r="H10" s="65">
        <v>4020276.48</v>
      </c>
      <c r="I10" s="261">
        <v>-36472106.520000003</v>
      </c>
    </row>
    <row r="11" spans="1:9" ht="12.75" customHeight="1" x14ac:dyDescent="0.2">
      <c r="B11" s="119" t="s">
        <v>378</v>
      </c>
      <c r="C11" s="65">
        <v>-158086728.34999999</v>
      </c>
      <c r="D11" s="65">
        <v>-3060330.21</v>
      </c>
      <c r="E11" s="65" t="s">
        <v>126</v>
      </c>
      <c r="F11" s="65" t="s">
        <v>126</v>
      </c>
      <c r="G11" s="65">
        <v>0</v>
      </c>
      <c r="H11" s="65">
        <v>0</v>
      </c>
      <c r="I11" s="261">
        <v>-161147894.03</v>
      </c>
    </row>
    <row r="12" spans="1:9" ht="12.75" customHeight="1" x14ac:dyDescent="0.2">
      <c r="B12" s="119" t="s">
        <v>379</v>
      </c>
      <c r="C12" s="65">
        <v>890700.72</v>
      </c>
      <c r="D12" s="65">
        <v>0</v>
      </c>
      <c r="E12" s="65">
        <v>0</v>
      </c>
      <c r="F12" s="65">
        <v>0</v>
      </c>
      <c r="G12" s="65">
        <v>0</v>
      </c>
      <c r="H12" s="65">
        <v>0</v>
      </c>
      <c r="I12" s="261">
        <v>890700.72</v>
      </c>
    </row>
    <row r="13" spans="1:9" ht="12.75" customHeight="1" x14ac:dyDescent="0.2">
      <c r="B13" s="119" t="s">
        <v>380</v>
      </c>
      <c r="C13" s="65">
        <v>159658931.66999996</v>
      </c>
      <c r="D13" s="65">
        <v>15982223.390000001</v>
      </c>
      <c r="E13" s="65">
        <v>4982772.9400000004</v>
      </c>
      <c r="F13" s="65" t="s">
        <v>126</v>
      </c>
      <c r="G13" s="65">
        <v>11458597.539999999</v>
      </c>
      <c r="H13" s="65">
        <v>0</v>
      </c>
      <c r="I13" s="261">
        <v>192082515.5399999</v>
      </c>
    </row>
    <row r="14" spans="1:9" ht="12.75" customHeight="1" x14ac:dyDescent="0.2">
      <c r="B14" s="119" t="s">
        <v>381</v>
      </c>
      <c r="C14" s="65">
        <v>-159097418.80000001</v>
      </c>
      <c r="D14" s="65">
        <v>-19159020.050000001</v>
      </c>
      <c r="E14" s="65" t="s">
        <v>126</v>
      </c>
      <c r="F14" s="65">
        <v>0</v>
      </c>
      <c r="G14" s="65" t="s">
        <v>126</v>
      </c>
      <c r="H14" s="65">
        <v>0</v>
      </c>
      <c r="I14" s="261">
        <v>-178326718.38000003</v>
      </c>
    </row>
    <row r="15" spans="1:9" ht="12.75" customHeight="1" x14ac:dyDescent="0.2">
      <c r="B15" s="120" t="s">
        <v>382</v>
      </c>
      <c r="C15" s="66">
        <v>8890994</v>
      </c>
      <c r="D15" s="66" t="s">
        <v>126</v>
      </c>
      <c r="E15" s="66">
        <v>0</v>
      </c>
      <c r="F15" s="66">
        <v>0</v>
      </c>
      <c r="G15" s="66" t="s">
        <v>126</v>
      </c>
      <c r="H15" s="66">
        <v>0</v>
      </c>
      <c r="I15" s="262">
        <v>8916291.5100000016</v>
      </c>
    </row>
    <row r="16" spans="1:9" ht="12.75" customHeight="1" x14ac:dyDescent="0.2">
      <c r="B16" s="119" t="s">
        <v>383</v>
      </c>
      <c r="C16" s="65">
        <v>-6569367.4400000004</v>
      </c>
      <c r="D16" s="65" t="s">
        <v>126</v>
      </c>
      <c r="E16" s="65" t="s">
        <v>126</v>
      </c>
      <c r="F16" s="65">
        <v>0</v>
      </c>
      <c r="G16" s="65">
        <v>0</v>
      </c>
      <c r="H16" s="65">
        <v>0</v>
      </c>
      <c r="I16" s="261">
        <v>-6658789.7700000005</v>
      </c>
    </row>
    <row r="17" spans="2:9" ht="12.75" customHeight="1" x14ac:dyDescent="0.2">
      <c r="B17" s="119" t="s">
        <v>384</v>
      </c>
      <c r="C17" s="65">
        <v>10703621.329999998</v>
      </c>
      <c r="D17" s="65">
        <v>0</v>
      </c>
      <c r="E17" s="65">
        <v>3043532.5200000005</v>
      </c>
      <c r="F17" s="65">
        <v>0</v>
      </c>
      <c r="G17" s="65" t="s">
        <v>126</v>
      </c>
      <c r="H17" s="65">
        <v>0</v>
      </c>
      <c r="I17" s="261">
        <v>13573267.33</v>
      </c>
    </row>
    <row r="18" spans="2:9" ht="12.75" customHeight="1" x14ac:dyDescent="0.2">
      <c r="B18" s="119" t="s">
        <v>385</v>
      </c>
      <c r="C18" s="65">
        <v>-14743149.449999999</v>
      </c>
      <c r="D18" s="65">
        <v>0</v>
      </c>
      <c r="E18" s="65">
        <v>-1453309.4400000002</v>
      </c>
      <c r="F18" s="65">
        <v>0</v>
      </c>
      <c r="G18" s="65" t="s">
        <v>126</v>
      </c>
      <c r="H18" s="65">
        <v>0</v>
      </c>
      <c r="I18" s="261">
        <v>-16330172.889999999</v>
      </c>
    </row>
    <row r="19" spans="2:9" ht="12.75" customHeight="1" x14ac:dyDescent="0.2">
      <c r="B19" s="119" t="s">
        <v>386</v>
      </c>
      <c r="C19" s="65">
        <v>590281511.49000001</v>
      </c>
      <c r="D19" s="65">
        <v>5606083.4000000004</v>
      </c>
      <c r="E19" s="65">
        <v>-1676213.5800000019</v>
      </c>
      <c r="F19" s="65">
        <v>0</v>
      </c>
      <c r="G19" s="65">
        <v>-18498571.5</v>
      </c>
      <c r="H19" s="65">
        <v>0</v>
      </c>
      <c r="I19" s="261">
        <v>575712809.81000006</v>
      </c>
    </row>
    <row r="20" spans="2:9" ht="12.75" customHeight="1" x14ac:dyDescent="0.2">
      <c r="B20" s="119" t="s">
        <v>387</v>
      </c>
      <c r="C20" s="65">
        <v>-14900709.75</v>
      </c>
      <c r="D20" s="65">
        <v>0</v>
      </c>
      <c r="E20" s="65">
        <v>0</v>
      </c>
      <c r="F20" s="65">
        <v>0</v>
      </c>
      <c r="G20" s="65">
        <v>-20199821.690000001</v>
      </c>
      <c r="H20" s="65">
        <v>4332336.67</v>
      </c>
      <c r="I20" s="261">
        <v>-30768194.770000003</v>
      </c>
    </row>
    <row r="21" spans="2:9" ht="12.75" customHeight="1" x14ac:dyDescent="0.2">
      <c r="B21" s="121" t="s">
        <v>388</v>
      </c>
      <c r="C21" s="67">
        <v>-24560620.390000001</v>
      </c>
      <c r="D21" s="67" t="s">
        <v>126</v>
      </c>
      <c r="E21" s="67">
        <v>0</v>
      </c>
      <c r="F21" s="67" t="s">
        <v>126</v>
      </c>
      <c r="G21" s="67">
        <v>-8504633.6400000006</v>
      </c>
      <c r="H21" s="67">
        <v>0</v>
      </c>
      <c r="I21" s="263">
        <v>-33267569.239999998</v>
      </c>
    </row>
    <row r="22" spans="2:9" ht="12.75" customHeight="1" x14ac:dyDescent="0.2">
      <c r="B22" s="32" t="s">
        <v>389</v>
      </c>
      <c r="C22" s="68">
        <v>-285378794.62000012</v>
      </c>
      <c r="D22" s="68">
        <v>-25089769.400000006</v>
      </c>
      <c r="E22" s="68">
        <v>-77831923.710000008</v>
      </c>
      <c r="F22" s="68" t="s">
        <v>341</v>
      </c>
      <c r="G22" s="68">
        <v>-99119701.460000008</v>
      </c>
      <c r="H22" s="68">
        <v>51508912.369999997</v>
      </c>
      <c r="I22" s="264">
        <v>-435937792.38000011</v>
      </c>
    </row>
    <row r="23" spans="2:9" ht="12.75" customHeight="1" x14ac:dyDescent="0.2">
      <c r="B23" s="29" t="s">
        <v>390</v>
      </c>
      <c r="C23" s="67">
        <v>-5094088.93</v>
      </c>
      <c r="D23" s="67" t="s">
        <v>126</v>
      </c>
      <c r="E23" s="67" t="s">
        <v>126</v>
      </c>
      <c r="F23" s="67">
        <v>0</v>
      </c>
      <c r="G23" s="67" t="s">
        <v>126</v>
      </c>
      <c r="H23" s="67" t="s">
        <v>126</v>
      </c>
      <c r="I23" s="263">
        <v>-5345348.3800000008</v>
      </c>
    </row>
    <row r="24" spans="2:9" ht="12.75" customHeight="1" x14ac:dyDescent="0.2">
      <c r="B24" s="32" t="s">
        <v>153</v>
      </c>
      <c r="C24" s="89">
        <v>-1792920536.3</v>
      </c>
      <c r="D24" s="89">
        <v>-673258604.62</v>
      </c>
      <c r="E24" s="89">
        <v>-90288739.430000007</v>
      </c>
      <c r="F24" s="89">
        <v>-57167671.329999998</v>
      </c>
      <c r="G24" s="89">
        <v>-124269026.06999999</v>
      </c>
      <c r="H24" s="89">
        <v>101759169.19000001</v>
      </c>
      <c r="I24" s="277">
        <v>-2636145408.5700002</v>
      </c>
    </row>
    <row r="25" spans="2:9" ht="12.75" customHeight="1" x14ac:dyDescent="0.2">
      <c r="B25" s="29" t="s">
        <v>391</v>
      </c>
      <c r="C25" s="114">
        <v>-33873383.199999996</v>
      </c>
      <c r="D25" s="114" t="s">
        <v>126</v>
      </c>
      <c r="E25" s="114">
        <v>-19591405.710000001</v>
      </c>
      <c r="F25" s="114">
        <v>-10057754.390000001</v>
      </c>
      <c r="G25" s="114">
        <v>-38173681.599999994</v>
      </c>
      <c r="H25" s="161">
        <v>101820683.55000001</v>
      </c>
      <c r="I25" s="289">
        <v>0</v>
      </c>
    </row>
    <row r="26" spans="2:9" ht="12.75" customHeight="1" x14ac:dyDescent="0.2">
      <c r="B26" s="32" t="s">
        <v>392</v>
      </c>
      <c r="C26" s="89">
        <v>-1759047153.0999999</v>
      </c>
      <c r="D26" s="89">
        <v>-673234145.97000003</v>
      </c>
      <c r="E26" s="89">
        <v>-70697333.719999999</v>
      </c>
      <c r="F26" s="89">
        <v>-47109916.939999998</v>
      </c>
      <c r="G26" s="89">
        <v>-86095344.469999999</v>
      </c>
      <c r="H26" s="89" t="s">
        <v>341</v>
      </c>
      <c r="I26" s="277">
        <v>-2636145408.5700002</v>
      </c>
    </row>
    <row r="27" spans="2:9" ht="12.75" customHeight="1" x14ac:dyDescent="0.2">
      <c r="B27" s="121" t="s">
        <v>393</v>
      </c>
      <c r="C27" s="62">
        <v>409238503.46219999</v>
      </c>
      <c r="D27" s="62">
        <v>-27509120.803100001</v>
      </c>
      <c r="E27" s="62">
        <v>-24225831.940000001</v>
      </c>
      <c r="F27" s="62">
        <v>-7644897.3400000008</v>
      </c>
      <c r="G27" s="62">
        <v>182830881.4736</v>
      </c>
      <c r="H27" s="62">
        <v>0</v>
      </c>
      <c r="I27" s="258">
        <v>532689534.8527</v>
      </c>
    </row>
    <row r="28" spans="2:9" ht="12.75" customHeight="1" x14ac:dyDescent="0.2">
      <c r="B28" s="160" t="s">
        <v>192</v>
      </c>
      <c r="C28" s="63">
        <v>-346587171.07289499</v>
      </c>
      <c r="D28" s="63">
        <v>-31808650.796100002</v>
      </c>
      <c r="E28" s="63">
        <v>-21354229.4925</v>
      </c>
      <c r="F28" s="63">
        <v>-10804362.1875</v>
      </c>
      <c r="G28" s="63">
        <v>30343423.410000004</v>
      </c>
      <c r="H28" s="63">
        <v>0</v>
      </c>
      <c r="I28" s="259">
        <v>-380210990.13899499</v>
      </c>
    </row>
  </sheetData>
  <mergeCells count="1">
    <mergeCell ref="B2:I2"/>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1"/>
  <dimension ref="A1:I31"/>
  <sheetViews>
    <sheetView showGridLines="0" zoomScaleNormal="100" workbookViewId="0"/>
  </sheetViews>
  <sheetFormatPr defaultRowHeight="12.75" x14ac:dyDescent="0.2"/>
  <cols>
    <col min="2" max="2" width="63.42578125" bestFit="1" customWidth="1"/>
    <col min="3" max="6" width="8.7109375" customWidth="1"/>
    <col min="7" max="7" width="9.7109375" customWidth="1"/>
    <col min="8" max="9" width="8.7109375" customWidth="1"/>
  </cols>
  <sheetData>
    <row r="1" spans="1:9" x14ac:dyDescent="0.2">
      <c r="A1" s="224" t="s">
        <v>740</v>
      </c>
    </row>
    <row r="2" spans="1:9" ht="18.95" customHeight="1" x14ac:dyDescent="0.2">
      <c r="B2" s="379" t="s">
        <v>394</v>
      </c>
      <c r="C2" s="379"/>
      <c r="D2" s="379"/>
      <c r="E2" s="379"/>
      <c r="F2" s="379"/>
      <c r="G2" s="379"/>
      <c r="H2" s="379"/>
      <c r="I2" s="379"/>
    </row>
    <row r="3" spans="1:9" ht="48.75" customHeight="1" x14ac:dyDescent="0.2">
      <c r="B3" s="1" t="s">
        <v>1</v>
      </c>
      <c r="C3" s="2" t="s">
        <v>84</v>
      </c>
      <c r="D3" s="2" t="s">
        <v>395</v>
      </c>
      <c r="E3" s="2" t="s">
        <v>396</v>
      </c>
      <c r="F3" s="2" t="s">
        <v>397</v>
      </c>
      <c r="G3" s="2" t="s">
        <v>398</v>
      </c>
      <c r="H3" s="2" t="s">
        <v>399</v>
      </c>
      <c r="I3" s="220" t="s">
        <v>400</v>
      </c>
    </row>
    <row r="4" spans="1:9" ht="12.75" customHeight="1" x14ac:dyDescent="0.2">
      <c r="B4" s="24" t="s">
        <v>141</v>
      </c>
      <c r="C4" s="25"/>
      <c r="D4" s="25"/>
      <c r="E4" s="25"/>
      <c r="F4" s="25"/>
      <c r="G4" s="25"/>
      <c r="H4" s="25"/>
      <c r="I4" s="236"/>
    </row>
    <row r="5" spans="1:9" ht="12.75" customHeight="1" x14ac:dyDescent="0.2">
      <c r="B5" s="29" t="s">
        <v>372</v>
      </c>
      <c r="C5" s="67">
        <v>-1431981510.28</v>
      </c>
      <c r="D5" s="67">
        <v>-776320598.55999994</v>
      </c>
      <c r="E5" s="67">
        <v>0</v>
      </c>
      <c r="F5" s="67">
        <v>0</v>
      </c>
      <c r="G5" s="67">
        <v>0</v>
      </c>
      <c r="H5" s="67">
        <v>0</v>
      </c>
      <c r="I5" s="263">
        <v>-2208302108.8400002</v>
      </c>
    </row>
    <row r="6" spans="1:9" ht="12.75" customHeight="1" x14ac:dyDescent="0.2">
      <c r="B6" s="35" t="s">
        <v>373</v>
      </c>
      <c r="C6" s="69">
        <v>-1394608939.6400001</v>
      </c>
      <c r="D6" s="69">
        <v>-475327811.62</v>
      </c>
      <c r="E6" s="69">
        <v>0</v>
      </c>
      <c r="F6" s="69">
        <v>0</v>
      </c>
      <c r="G6" s="69">
        <v>0</v>
      </c>
      <c r="H6" s="69">
        <v>0</v>
      </c>
      <c r="I6" s="265">
        <v>-1869936751.26</v>
      </c>
    </row>
    <row r="7" spans="1:9" ht="12.75" customHeight="1" x14ac:dyDescent="0.2">
      <c r="B7" s="79" t="s">
        <v>374</v>
      </c>
      <c r="C7" s="117">
        <v>-30894772.73</v>
      </c>
      <c r="D7" s="117">
        <v>-30922950.27</v>
      </c>
      <c r="E7" s="117">
        <v>-14462597.999999996</v>
      </c>
      <c r="F7" s="117">
        <v>-57186169.719999999</v>
      </c>
      <c r="G7" s="117">
        <v>-26954594.859999999</v>
      </c>
      <c r="H7" s="117">
        <v>47241995.469999999</v>
      </c>
      <c r="I7" s="317">
        <v>-113179090.10999998</v>
      </c>
    </row>
    <row r="8" spans="1:9" ht="12.75" customHeight="1" x14ac:dyDescent="0.2">
      <c r="B8" s="119" t="s">
        <v>376</v>
      </c>
      <c r="C8" s="65">
        <v>-638865556.40999997</v>
      </c>
      <c r="D8" s="65">
        <v>-31754299.010000002</v>
      </c>
      <c r="E8" s="65">
        <v>-59829286.829999998</v>
      </c>
      <c r="F8" s="65" t="s">
        <v>126</v>
      </c>
      <c r="G8" s="65">
        <v>-79825369.189999998</v>
      </c>
      <c r="H8" s="65">
        <v>28223484.469999999</v>
      </c>
      <c r="I8" s="261">
        <v>-782075539.37</v>
      </c>
    </row>
    <row r="9" spans="1:9" ht="12.75" customHeight="1" x14ac:dyDescent="0.2">
      <c r="B9" s="119" t="s">
        <v>377</v>
      </c>
      <c r="C9" s="65">
        <v>-44676078.479999997</v>
      </c>
      <c r="D9" s="65">
        <v>0</v>
      </c>
      <c r="E9" s="65">
        <v>0</v>
      </c>
      <c r="F9" s="65">
        <v>0</v>
      </c>
      <c r="G9" s="65" t="s">
        <v>126</v>
      </c>
      <c r="H9" s="65">
        <v>3150478.33</v>
      </c>
      <c r="I9" s="261">
        <v>-41525352.109999999</v>
      </c>
    </row>
    <row r="10" spans="1:9" ht="12.75" customHeight="1" x14ac:dyDescent="0.2">
      <c r="B10" s="119" t="s">
        <v>378</v>
      </c>
      <c r="C10" s="65">
        <v>-143372878.87</v>
      </c>
      <c r="D10" s="65">
        <v>-3207747.43</v>
      </c>
      <c r="E10" s="65" t="s">
        <v>126</v>
      </c>
      <c r="F10" s="65" t="s">
        <v>126</v>
      </c>
      <c r="G10" s="65">
        <v>-860000</v>
      </c>
      <c r="H10" s="65">
        <v>0</v>
      </c>
      <c r="I10" s="261">
        <v>-147441470.36000001</v>
      </c>
    </row>
    <row r="11" spans="1:9" ht="12.75" customHeight="1" x14ac:dyDescent="0.2">
      <c r="B11" s="119" t="s">
        <v>379</v>
      </c>
      <c r="C11" s="65">
        <v>-1302215.56</v>
      </c>
      <c r="D11" s="65">
        <v>0</v>
      </c>
      <c r="E11" s="65" t="s">
        <v>126</v>
      </c>
      <c r="F11" s="65">
        <v>0</v>
      </c>
      <c r="G11" s="65">
        <v>0</v>
      </c>
      <c r="H11" s="65">
        <v>0</v>
      </c>
      <c r="I11" s="261">
        <v>-1392840.56</v>
      </c>
    </row>
    <row r="12" spans="1:9" ht="12.75" customHeight="1" x14ac:dyDescent="0.2">
      <c r="B12" s="119" t="s">
        <v>380</v>
      </c>
      <c r="C12" s="65">
        <v>-2711765449.1000004</v>
      </c>
      <c r="D12" s="65">
        <v>-24084283.370000001</v>
      </c>
      <c r="E12" s="65">
        <v>-51102427.520000003</v>
      </c>
      <c r="F12" s="65">
        <v>0</v>
      </c>
      <c r="G12" s="65">
        <v>-74746822.560000002</v>
      </c>
      <c r="H12" s="65">
        <v>0</v>
      </c>
      <c r="I12" s="261">
        <v>-2861698982.5500002</v>
      </c>
    </row>
    <row r="13" spans="1:9" ht="12.75" customHeight="1" x14ac:dyDescent="0.2">
      <c r="B13" s="119" t="s">
        <v>381</v>
      </c>
      <c r="C13" s="65">
        <v>-39575015.439999998</v>
      </c>
      <c r="D13" s="65">
        <v>-35497347.719999999</v>
      </c>
      <c r="E13" s="65">
        <v>-3147437</v>
      </c>
      <c r="F13" s="65">
        <v>0</v>
      </c>
      <c r="G13" s="65">
        <v>-1658214.02</v>
      </c>
      <c r="H13" s="65">
        <v>0</v>
      </c>
      <c r="I13" s="261">
        <v>-79878014.180000007</v>
      </c>
    </row>
    <row r="14" spans="1:9" ht="12.75" customHeight="1" x14ac:dyDescent="0.2">
      <c r="B14" s="120" t="s">
        <v>382</v>
      </c>
      <c r="C14" s="66">
        <v>14922514.529999999</v>
      </c>
      <c r="D14" s="66">
        <v>0</v>
      </c>
      <c r="E14" s="66">
        <v>0</v>
      </c>
      <c r="F14" s="66">
        <v>0</v>
      </c>
      <c r="G14" s="66">
        <v>0</v>
      </c>
      <c r="H14" s="66">
        <v>0</v>
      </c>
      <c r="I14" s="262">
        <v>14922514.529999999</v>
      </c>
    </row>
    <row r="15" spans="1:9" ht="12.75" customHeight="1" x14ac:dyDescent="0.2">
      <c r="B15" s="119" t="s">
        <v>383</v>
      </c>
      <c r="C15" s="65">
        <v>-1164029.81</v>
      </c>
      <c r="D15" s="65" t="s">
        <v>126</v>
      </c>
      <c r="E15" s="65" t="s">
        <v>126</v>
      </c>
      <c r="F15" s="65">
        <v>0</v>
      </c>
      <c r="G15" s="65">
        <v>0</v>
      </c>
      <c r="H15" s="65">
        <v>0</v>
      </c>
      <c r="I15" s="261">
        <v>-1234615.43</v>
      </c>
    </row>
    <row r="16" spans="1:9" ht="12.75" customHeight="1" x14ac:dyDescent="0.2">
      <c r="B16" s="119" t="s">
        <v>384</v>
      </c>
      <c r="C16" s="65">
        <v>4700324.8899999997</v>
      </c>
      <c r="D16" s="65">
        <v>0</v>
      </c>
      <c r="E16" s="65">
        <v>1881064</v>
      </c>
      <c r="F16" s="65">
        <v>0</v>
      </c>
      <c r="G16" s="65">
        <v>5126288.8499999996</v>
      </c>
      <c r="H16" s="65">
        <v>0</v>
      </c>
      <c r="I16" s="261">
        <v>11707677.74</v>
      </c>
    </row>
    <row r="17" spans="2:9" ht="12.75" customHeight="1" x14ac:dyDescent="0.2">
      <c r="B17" s="119" t="s">
        <v>385</v>
      </c>
      <c r="C17" s="65" t="s">
        <v>126</v>
      </c>
      <c r="D17" s="65">
        <v>0</v>
      </c>
      <c r="E17" s="65">
        <v>-1362770.9999999995</v>
      </c>
      <c r="F17" s="65">
        <v>0</v>
      </c>
      <c r="G17" s="65">
        <v>0</v>
      </c>
      <c r="H17" s="65">
        <v>0</v>
      </c>
      <c r="I17" s="261">
        <v>-1290233.0900000003</v>
      </c>
    </row>
    <row r="18" spans="2:9" ht="12.75" customHeight="1" x14ac:dyDescent="0.2">
      <c r="B18" s="119" t="s">
        <v>386</v>
      </c>
      <c r="C18" s="65">
        <v>-714716746.92999995</v>
      </c>
      <c r="D18" s="65">
        <v>16223233.82</v>
      </c>
      <c r="E18" s="65">
        <v>3086971.0000000098</v>
      </c>
      <c r="F18" s="65">
        <v>0</v>
      </c>
      <c r="G18" s="65">
        <v>28185307.84</v>
      </c>
      <c r="H18" s="65">
        <v>0</v>
      </c>
      <c r="I18" s="261">
        <v>-667221234.26999998</v>
      </c>
    </row>
    <row r="19" spans="2:9" ht="12.75" customHeight="1" x14ac:dyDescent="0.2">
      <c r="B19" s="119" t="s">
        <v>387</v>
      </c>
      <c r="C19" s="65">
        <v>2807240.7800000012</v>
      </c>
      <c r="D19" s="65">
        <v>0</v>
      </c>
      <c r="E19" s="65">
        <v>0</v>
      </c>
      <c r="F19" s="65">
        <v>0</v>
      </c>
      <c r="G19" s="65">
        <v>34574659</v>
      </c>
      <c r="H19" s="65">
        <v>4098741.04</v>
      </c>
      <c r="I19" s="261">
        <v>41480640.82</v>
      </c>
    </row>
    <row r="20" spans="2:9" ht="12.75" customHeight="1" x14ac:dyDescent="0.2">
      <c r="B20" s="121" t="s">
        <v>388</v>
      </c>
      <c r="C20" s="67">
        <v>5096462.8599999994</v>
      </c>
      <c r="D20" s="67">
        <v>0</v>
      </c>
      <c r="E20" s="67">
        <v>0</v>
      </c>
      <c r="F20" s="67" t="s">
        <v>126</v>
      </c>
      <c r="G20" s="67">
        <v>0</v>
      </c>
      <c r="H20" s="67">
        <v>0</v>
      </c>
      <c r="I20" s="263">
        <v>5067645.8599999994</v>
      </c>
    </row>
    <row r="21" spans="2:9" ht="12.75" customHeight="1" x14ac:dyDescent="0.2">
      <c r="B21" s="32" t="s">
        <v>389</v>
      </c>
      <c r="C21" s="68">
        <v>-4267838889.6299996</v>
      </c>
      <c r="D21" s="68">
        <v>-78575673.270000011</v>
      </c>
      <c r="E21" s="68">
        <v>-110647040.83000003</v>
      </c>
      <c r="F21" s="68" t="s">
        <v>341</v>
      </c>
      <c r="G21" s="68">
        <v>-89203902.039999992</v>
      </c>
      <c r="H21" s="68">
        <v>35472703.839999996</v>
      </c>
      <c r="I21" s="264">
        <v>-4510746141.7300005</v>
      </c>
    </row>
    <row r="22" spans="2:9" ht="12.75" customHeight="1" x14ac:dyDescent="0.2">
      <c r="B22" s="29" t="s">
        <v>390</v>
      </c>
      <c r="C22" s="67">
        <v>-2315537.9700000002</v>
      </c>
      <c r="D22" s="67" t="s">
        <v>126</v>
      </c>
      <c r="E22" s="67" t="s">
        <v>126</v>
      </c>
      <c r="F22" s="67">
        <v>0</v>
      </c>
      <c r="G22" s="67" t="s">
        <v>126</v>
      </c>
      <c r="H22" s="67" t="s">
        <v>126</v>
      </c>
      <c r="I22" s="263">
        <v>-2300978.65</v>
      </c>
    </row>
    <row r="23" spans="2:9" ht="12.75" customHeight="1" x14ac:dyDescent="0.2">
      <c r="B23" s="32" t="s">
        <v>153</v>
      </c>
      <c r="C23" s="89">
        <v>-5695658139.9700003</v>
      </c>
      <c r="D23" s="89">
        <v>-584806008.37</v>
      </c>
      <c r="E23" s="89">
        <v>-125109714.83</v>
      </c>
      <c r="F23" s="89">
        <v>-57239509.520000003</v>
      </c>
      <c r="G23" s="89">
        <v>-116058458.75999999</v>
      </c>
      <c r="H23" s="89">
        <v>82649990.799999997</v>
      </c>
      <c r="I23" s="277">
        <v>-6496221840.6499996</v>
      </c>
    </row>
    <row r="24" spans="2:9" ht="12.75" customHeight="1" x14ac:dyDescent="0.2">
      <c r="B24" s="29" t="s">
        <v>391</v>
      </c>
      <c r="C24" s="77">
        <v>-63534777.609999999</v>
      </c>
      <c r="D24" s="77">
        <v>-55812182.910000004</v>
      </c>
      <c r="E24" s="77">
        <v>-17828554.91</v>
      </c>
      <c r="F24" s="77">
        <v>-23647351.800000001</v>
      </c>
      <c r="G24" s="77">
        <v>78172630.75999999</v>
      </c>
      <c r="H24" s="77">
        <v>82550090.200000018</v>
      </c>
      <c r="I24" s="272" t="s">
        <v>126</v>
      </c>
    </row>
    <row r="25" spans="2:9" ht="12.75" customHeight="1" x14ac:dyDescent="0.2">
      <c r="B25" s="32" t="s">
        <v>392</v>
      </c>
      <c r="C25" s="89">
        <v>-5632123362.3600006</v>
      </c>
      <c r="D25" s="89">
        <v>-528993825.45999998</v>
      </c>
      <c r="E25" s="89">
        <v>-107281159.92</v>
      </c>
      <c r="F25" s="89">
        <v>-33592157.719999999</v>
      </c>
      <c r="G25" s="89">
        <v>-194231089.51999998</v>
      </c>
      <c r="H25" s="89" t="s">
        <v>341</v>
      </c>
      <c r="I25" s="277">
        <v>-6496221840.6499996</v>
      </c>
    </row>
    <row r="26" spans="2:9" ht="12.75" customHeight="1" x14ac:dyDescent="0.2">
      <c r="B26" s="121" t="s">
        <v>393</v>
      </c>
      <c r="C26" s="62">
        <v>-245929876.625</v>
      </c>
      <c r="D26" s="62">
        <v>-10678344.934900001</v>
      </c>
      <c r="E26" s="62">
        <v>-36212288</v>
      </c>
      <c r="F26" s="62">
        <v>-12863382.550000001</v>
      </c>
      <c r="G26" s="62">
        <v>11033548.9572</v>
      </c>
      <c r="H26" s="62">
        <v>0</v>
      </c>
      <c r="I26" s="258">
        <v>-294655270.43270099</v>
      </c>
    </row>
    <row r="27" spans="2:9" ht="12.75" customHeight="1" x14ac:dyDescent="0.2">
      <c r="B27" s="125" t="s">
        <v>401</v>
      </c>
      <c r="C27" s="46">
        <v>-169637301.06999999</v>
      </c>
      <c r="D27" s="46">
        <v>-30108042.020549994</v>
      </c>
      <c r="E27" s="46">
        <v>-3808935.84788437</v>
      </c>
      <c r="F27" s="46">
        <v>-13833004.987500036</v>
      </c>
      <c r="G27" s="46">
        <v>27052792.232249998</v>
      </c>
      <c r="H27" s="46">
        <v>0</v>
      </c>
      <c r="I27" s="247">
        <v>-190434491.69368437</v>
      </c>
    </row>
    <row r="28" spans="2:9" ht="12.75" customHeight="1" x14ac:dyDescent="0.2">
      <c r="B28" s="380" t="s">
        <v>402</v>
      </c>
      <c r="C28" s="380"/>
      <c r="D28" s="380"/>
      <c r="E28" s="380"/>
      <c r="F28" s="380"/>
      <c r="G28" s="380"/>
      <c r="H28" s="380"/>
      <c r="I28" s="381"/>
    </row>
    <row r="29" spans="2:9" ht="12.75" customHeight="1" x14ac:dyDescent="0.2">
      <c r="B29" s="380" t="s">
        <v>403</v>
      </c>
      <c r="C29" s="380"/>
      <c r="D29" s="380"/>
      <c r="E29" s="380"/>
      <c r="F29" s="380"/>
      <c r="G29" s="380"/>
      <c r="H29" s="380"/>
      <c r="I29" s="381"/>
    </row>
    <row r="30" spans="2:9" ht="12.75" customHeight="1" x14ac:dyDescent="0.2">
      <c r="B30" s="380" t="s">
        <v>404</v>
      </c>
      <c r="C30" s="380"/>
      <c r="D30" s="380"/>
      <c r="E30" s="380"/>
      <c r="F30" s="380"/>
      <c r="G30" s="380"/>
      <c r="H30" s="380"/>
      <c r="I30" s="381"/>
    </row>
    <row r="31" spans="2:9" ht="12.75" customHeight="1" x14ac:dyDescent="0.2">
      <c r="B31" s="380" t="s">
        <v>405</v>
      </c>
      <c r="C31" s="380"/>
      <c r="D31" s="380"/>
      <c r="E31" s="380"/>
      <c r="F31" s="380"/>
      <c r="G31" s="380"/>
      <c r="H31" s="380"/>
      <c r="I31" s="381"/>
    </row>
  </sheetData>
  <mergeCells count="5">
    <mergeCell ref="B31:I31"/>
    <mergeCell ref="B2:I2"/>
    <mergeCell ref="B28:I28"/>
    <mergeCell ref="B29:I29"/>
    <mergeCell ref="B30:I30"/>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2"/>
  <dimension ref="A1:I19"/>
  <sheetViews>
    <sheetView showGridLines="0" zoomScaleNormal="100" workbookViewId="0"/>
  </sheetViews>
  <sheetFormatPr defaultRowHeight="12.75" x14ac:dyDescent="0.2"/>
  <cols>
    <col min="2" max="2" width="80.140625" bestFit="1" customWidth="1"/>
    <col min="3" max="9" width="8.7109375" customWidth="1"/>
  </cols>
  <sheetData>
    <row r="1" spans="1:9" x14ac:dyDescent="0.2">
      <c r="A1" s="224" t="s">
        <v>740</v>
      </c>
    </row>
    <row r="2" spans="1:9" ht="18.95" customHeight="1" x14ac:dyDescent="0.2">
      <c r="B2" s="379" t="s">
        <v>406</v>
      </c>
      <c r="C2" s="379"/>
      <c r="D2" s="379"/>
      <c r="E2" s="379"/>
      <c r="F2" s="379"/>
      <c r="G2" s="379"/>
      <c r="H2" s="379"/>
      <c r="I2" s="379"/>
    </row>
    <row r="3" spans="1:9" ht="36.75" customHeight="1" x14ac:dyDescent="0.2">
      <c r="B3" s="1" t="s">
        <v>1</v>
      </c>
      <c r="C3" s="2" t="s">
        <v>84</v>
      </c>
      <c r="D3" s="2" t="s">
        <v>85</v>
      </c>
      <c r="E3" s="2" t="s">
        <v>201</v>
      </c>
      <c r="F3" s="2" t="s">
        <v>202</v>
      </c>
      <c r="G3" s="2" t="s">
        <v>343</v>
      </c>
      <c r="H3" s="2" t="s">
        <v>407</v>
      </c>
      <c r="I3" s="220" t="s">
        <v>86</v>
      </c>
    </row>
    <row r="4" spans="1:9" ht="12.75" customHeight="1" x14ac:dyDescent="0.2">
      <c r="B4" s="127" t="s">
        <v>408</v>
      </c>
      <c r="C4" s="115">
        <v>1552724242.2</v>
      </c>
      <c r="D4" s="115">
        <v>438512273.14999998</v>
      </c>
      <c r="E4" s="115">
        <v>0</v>
      </c>
      <c r="F4" s="115">
        <v>0</v>
      </c>
      <c r="G4" s="115">
        <v>0</v>
      </c>
      <c r="H4" s="115">
        <v>0</v>
      </c>
      <c r="I4" s="290">
        <v>1991236515.3499999</v>
      </c>
    </row>
    <row r="5" spans="1:9" ht="12.75" customHeight="1" x14ac:dyDescent="0.2">
      <c r="B5" s="119" t="s">
        <v>409</v>
      </c>
      <c r="C5" s="75">
        <v>51583973.5</v>
      </c>
      <c r="D5" s="75">
        <v>-31942636.989999998</v>
      </c>
      <c r="E5" s="75">
        <v>0</v>
      </c>
      <c r="F5" s="75">
        <v>0</v>
      </c>
      <c r="G5" s="75">
        <v>0</v>
      </c>
      <c r="H5" s="75">
        <v>0</v>
      </c>
      <c r="I5" s="270">
        <v>19641336.510000002</v>
      </c>
    </row>
    <row r="6" spans="1:9" ht="12.75" customHeight="1" x14ac:dyDescent="0.2">
      <c r="B6" s="119" t="s">
        <v>410</v>
      </c>
      <c r="C6" s="75">
        <v>397091420.18000001</v>
      </c>
      <c r="D6" s="75">
        <v>0</v>
      </c>
      <c r="E6" s="75">
        <v>0</v>
      </c>
      <c r="F6" s="75">
        <v>0</v>
      </c>
      <c r="G6" s="75">
        <v>0</v>
      </c>
      <c r="H6" s="75">
        <v>0</v>
      </c>
      <c r="I6" s="270">
        <v>397091420.18000001</v>
      </c>
    </row>
    <row r="7" spans="1:9" ht="12.75" customHeight="1" x14ac:dyDescent="0.2">
      <c r="B7" s="119" t="s">
        <v>411</v>
      </c>
      <c r="C7" s="75">
        <v>142416495.19999999</v>
      </c>
      <c r="D7" s="75">
        <v>161908587.49000001</v>
      </c>
      <c r="E7" s="75">
        <v>2140152.8499999996</v>
      </c>
      <c r="F7" s="75">
        <v>22489978.25</v>
      </c>
      <c r="G7" s="75">
        <v>9839808.8499999996</v>
      </c>
      <c r="H7" s="75">
        <v>-50250256.469999999</v>
      </c>
      <c r="I7" s="270">
        <v>288544766.17000002</v>
      </c>
    </row>
    <row r="8" spans="1:9" ht="12.75" customHeight="1" x14ac:dyDescent="0.2">
      <c r="B8" s="120" t="s">
        <v>412</v>
      </c>
      <c r="C8" s="116">
        <v>90672912.75</v>
      </c>
      <c r="D8" s="116">
        <v>5970135.6200000001</v>
      </c>
      <c r="E8" s="116">
        <v>40502378.969999999</v>
      </c>
      <c r="F8" s="116" t="s">
        <v>126</v>
      </c>
      <c r="G8" s="116">
        <v>79228779.090000004</v>
      </c>
      <c r="H8" s="116">
        <v>-47488635.689999998</v>
      </c>
      <c r="I8" s="291">
        <v>168916894.40000001</v>
      </c>
    </row>
    <row r="9" spans="1:9" ht="12.75" customHeight="1" x14ac:dyDescent="0.2">
      <c r="B9" s="135" t="s">
        <v>413</v>
      </c>
      <c r="C9" s="74">
        <v>72947041.359999999</v>
      </c>
      <c r="D9" s="74">
        <v>51654185.359999999</v>
      </c>
      <c r="E9" s="74">
        <v>10190368.569999997</v>
      </c>
      <c r="F9" s="74">
        <v>11648214.649999999</v>
      </c>
      <c r="G9" s="74">
        <v>98629296.929999992</v>
      </c>
      <c r="H9" s="74">
        <v>0</v>
      </c>
      <c r="I9" s="269">
        <v>245069106.86999997</v>
      </c>
    </row>
    <row r="10" spans="1:9" ht="12.75" customHeight="1" x14ac:dyDescent="0.2">
      <c r="B10" s="135" t="s">
        <v>414</v>
      </c>
      <c r="C10" s="74">
        <v>4422305.74</v>
      </c>
      <c r="D10" s="74">
        <v>649999.98</v>
      </c>
      <c r="E10" s="74" t="s">
        <v>297</v>
      </c>
      <c r="F10" s="74">
        <v>1250000</v>
      </c>
      <c r="G10" s="74">
        <v>1165072.51</v>
      </c>
      <c r="H10" s="74">
        <v>0</v>
      </c>
      <c r="I10" s="269">
        <v>7560134.1100000003</v>
      </c>
    </row>
    <row r="11" spans="1:9" ht="12.75" customHeight="1" x14ac:dyDescent="0.2">
      <c r="B11" s="135" t="s">
        <v>415</v>
      </c>
      <c r="C11" s="74">
        <v>1470572.38</v>
      </c>
      <c r="D11" s="74">
        <v>0</v>
      </c>
      <c r="E11" s="74" t="s">
        <v>297</v>
      </c>
      <c r="F11" s="74" t="s">
        <v>297</v>
      </c>
      <c r="G11" s="74">
        <v>2424224.19</v>
      </c>
      <c r="H11" s="74">
        <v>0</v>
      </c>
      <c r="I11" s="269">
        <v>3921235.43</v>
      </c>
    </row>
    <row r="12" spans="1:9" ht="12.75" customHeight="1" x14ac:dyDescent="0.2">
      <c r="B12" s="135" t="s">
        <v>416</v>
      </c>
      <c r="C12" s="74">
        <v>150149201.93999997</v>
      </c>
      <c r="D12" s="74">
        <v>60332843.769999996</v>
      </c>
      <c r="E12" s="74">
        <v>16418257.460000001</v>
      </c>
      <c r="F12" s="74">
        <v>11293623.330000002</v>
      </c>
      <c r="G12" s="74">
        <v>108499454.40000002</v>
      </c>
      <c r="H12" s="74">
        <v>-4020277.32</v>
      </c>
      <c r="I12" s="269">
        <v>342673103.57999998</v>
      </c>
    </row>
    <row r="13" spans="1:9" ht="12.75" customHeight="1" x14ac:dyDescent="0.2">
      <c r="B13" s="135" t="s">
        <v>417</v>
      </c>
      <c r="C13" s="74">
        <v>603151.65</v>
      </c>
      <c r="D13" s="74">
        <v>5217955.68</v>
      </c>
      <c r="E13" s="74">
        <v>0</v>
      </c>
      <c r="F13" s="74">
        <v>0</v>
      </c>
      <c r="G13" s="74">
        <v>0</v>
      </c>
      <c r="H13" s="74">
        <v>0</v>
      </c>
      <c r="I13" s="269">
        <v>5821107.3300000001</v>
      </c>
    </row>
    <row r="14" spans="1:9" ht="12.75" customHeight="1" x14ac:dyDescent="0.2">
      <c r="B14" s="135" t="s">
        <v>418</v>
      </c>
      <c r="C14" s="74">
        <v>-718976.56</v>
      </c>
      <c r="D14" s="74">
        <v>-3484526.69</v>
      </c>
      <c r="E14" s="74">
        <v>0</v>
      </c>
      <c r="F14" s="74">
        <v>0</v>
      </c>
      <c r="G14" s="74">
        <v>0</v>
      </c>
      <c r="H14" s="74">
        <v>0</v>
      </c>
      <c r="I14" s="269">
        <v>-4203503.25</v>
      </c>
    </row>
    <row r="15" spans="1:9" ht="12.75" customHeight="1" x14ac:dyDescent="0.2">
      <c r="B15" s="144" t="s">
        <v>419</v>
      </c>
      <c r="C15" s="72">
        <v>-47562985.530000001</v>
      </c>
      <c r="D15" s="72">
        <v>-59878496.609999999</v>
      </c>
      <c r="E15" s="72">
        <v>0</v>
      </c>
      <c r="F15" s="72">
        <v>0</v>
      </c>
      <c r="G15" s="72">
        <v>0</v>
      </c>
      <c r="H15" s="72">
        <v>0</v>
      </c>
      <c r="I15" s="267">
        <v>-107441482.14</v>
      </c>
    </row>
    <row r="16" spans="1:9" ht="12.75" customHeight="1" x14ac:dyDescent="0.2">
      <c r="B16" s="121" t="s">
        <v>420</v>
      </c>
      <c r="C16" s="77">
        <v>181472554.97999999</v>
      </c>
      <c r="D16" s="77">
        <v>54491961.490000002</v>
      </c>
      <c r="E16" s="77">
        <v>26706281.249999993</v>
      </c>
      <c r="F16" s="77">
        <v>24193377.5</v>
      </c>
      <c r="G16" s="77">
        <v>210718048.02999997</v>
      </c>
      <c r="H16" s="77">
        <v>-4020277.32</v>
      </c>
      <c r="I16" s="272">
        <v>493561945.93000001</v>
      </c>
    </row>
    <row r="17" spans="2:9" ht="12.75" customHeight="1" x14ac:dyDescent="0.2">
      <c r="B17" s="162" t="s">
        <v>421</v>
      </c>
      <c r="C17" s="76">
        <v>2415961598.8099999</v>
      </c>
      <c r="D17" s="76">
        <v>628940320.75999999</v>
      </c>
      <c r="E17" s="76">
        <v>69348813.069999993</v>
      </c>
      <c r="F17" s="76">
        <v>46714679.409999996</v>
      </c>
      <c r="G17" s="76">
        <v>299786635.97000003</v>
      </c>
      <c r="H17" s="76">
        <v>-101759169.48</v>
      </c>
      <c r="I17" s="271">
        <v>3358992878.54</v>
      </c>
    </row>
    <row r="18" spans="2:9" ht="12.75" customHeight="1" x14ac:dyDescent="0.2">
      <c r="B18" s="120" t="s">
        <v>163</v>
      </c>
      <c r="C18" s="116">
        <v>-208894250.47999999</v>
      </c>
      <c r="D18" s="116">
        <v>10341292.02</v>
      </c>
      <c r="E18" s="116">
        <v>5607429.3899999997</v>
      </c>
      <c r="F18" s="116">
        <v>2829195.54</v>
      </c>
      <c r="G18" s="116">
        <v>-1626000.64</v>
      </c>
      <c r="H18" s="116">
        <v>0</v>
      </c>
      <c r="I18" s="291">
        <v>-191742334.16999999</v>
      </c>
    </row>
    <row r="19" spans="2:9" ht="12.75" customHeight="1" x14ac:dyDescent="0.2">
      <c r="B19" s="380" t="s">
        <v>422</v>
      </c>
      <c r="C19" s="380"/>
      <c r="D19" s="380"/>
      <c r="E19" s="380"/>
      <c r="F19" s="380"/>
      <c r="G19" s="380"/>
      <c r="H19" s="380"/>
      <c r="I19" s="381"/>
    </row>
  </sheetData>
  <mergeCells count="2">
    <mergeCell ref="B2:I2"/>
    <mergeCell ref="B19:I19"/>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3"/>
  <dimension ref="A1:I22"/>
  <sheetViews>
    <sheetView showGridLines="0" zoomScaleNormal="100" workbookViewId="0"/>
  </sheetViews>
  <sheetFormatPr defaultRowHeight="12.75" x14ac:dyDescent="0.2"/>
  <cols>
    <col min="2" max="2" width="80.140625" bestFit="1" customWidth="1"/>
    <col min="3" max="9" width="8.7109375" customWidth="1"/>
  </cols>
  <sheetData>
    <row r="1" spans="1:9" x14ac:dyDescent="0.2">
      <c r="A1" s="224" t="s">
        <v>740</v>
      </c>
    </row>
    <row r="2" spans="1:9" ht="18.95" customHeight="1" x14ac:dyDescent="0.2">
      <c r="B2" s="379" t="s">
        <v>423</v>
      </c>
      <c r="C2" s="379"/>
      <c r="D2" s="379"/>
      <c r="E2" s="379"/>
      <c r="F2" s="379"/>
      <c r="G2" s="379"/>
      <c r="H2" s="379"/>
      <c r="I2" s="379"/>
    </row>
    <row r="3" spans="1:9" ht="48.75" customHeight="1" x14ac:dyDescent="0.2">
      <c r="B3" s="1" t="s">
        <v>1</v>
      </c>
      <c r="C3" s="2" t="s">
        <v>84</v>
      </c>
      <c r="D3" s="2" t="s">
        <v>395</v>
      </c>
      <c r="E3" s="2" t="s">
        <v>201</v>
      </c>
      <c r="F3" s="2" t="s">
        <v>424</v>
      </c>
      <c r="G3" s="2" t="s">
        <v>425</v>
      </c>
      <c r="H3" s="2" t="s">
        <v>407</v>
      </c>
      <c r="I3" s="220" t="s">
        <v>400</v>
      </c>
    </row>
    <row r="4" spans="1:9" ht="12.75" customHeight="1" x14ac:dyDescent="0.2">
      <c r="B4" s="127" t="s">
        <v>426</v>
      </c>
      <c r="C4" s="115">
        <v>1610466942.8499999</v>
      </c>
      <c r="D4" s="115">
        <v>466183763.61000001</v>
      </c>
      <c r="E4" s="115">
        <v>0</v>
      </c>
      <c r="F4" s="115">
        <v>0</v>
      </c>
      <c r="G4" s="115">
        <v>0</v>
      </c>
      <c r="H4" s="115">
        <v>0</v>
      </c>
      <c r="I4" s="290">
        <v>2076650706.46</v>
      </c>
    </row>
    <row r="5" spans="1:9" ht="12.75" customHeight="1" x14ac:dyDescent="0.2">
      <c r="B5" s="119" t="s">
        <v>409</v>
      </c>
      <c r="C5" s="75">
        <v>3118629117.52</v>
      </c>
      <c r="D5" s="75">
        <v>-174267494.88</v>
      </c>
      <c r="E5" s="75">
        <v>0</v>
      </c>
      <c r="F5" s="75">
        <v>0</v>
      </c>
      <c r="G5" s="75">
        <v>0</v>
      </c>
      <c r="H5" s="75">
        <v>0</v>
      </c>
      <c r="I5" s="270">
        <v>2944361622.6399999</v>
      </c>
    </row>
    <row r="6" spans="1:9" ht="12.75" customHeight="1" x14ac:dyDescent="0.2">
      <c r="B6" s="119" t="s">
        <v>410</v>
      </c>
      <c r="C6" s="75">
        <v>312396775.01999998</v>
      </c>
      <c r="D6" s="75">
        <v>0</v>
      </c>
      <c r="E6" s="75">
        <v>0</v>
      </c>
      <c r="F6" s="75">
        <v>0</v>
      </c>
      <c r="G6" s="75">
        <v>0</v>
      </c>
      <c r="H6" s="75">
        <v>0</v>
      </c>
      <c r="I6" s="270">
        <v>312396775.01999998</v>
      </c>
    </row>
    <row r="7" spans="1:9" ht="12.75" customHeight="1" x14ac:dyDescent="0.2">
      <c r="B7" s="119" t="s">
        <v>411</v>
      </c>
      <c r="C7" s="75">
        <v>134476967.78999999</v>
      </c>
      <c r="D7" s="75">
        <v>169086520.19</v>
      </c>
      <c r="E7" s="75">
        <v>2009225</v>
      </c>
      <c r="F7" s="75">
        <v>18112381.390000001</v>
      </c>
      <c r="G7" s="75">
        <v>11942455.390000001</v>
      </c>
      <c r="H7" s="75">
        <v>-47177285.229999997</v>
      </c>
      <c r="I7" s="270">
        <v>288450264.52999997</v>
      </c>
    </row>
    <row r="8" spans="1:9" ht="12.75" customHeight="1" x14ac:dyDescent="0.2">
      <c r="B8" s="120" t="s">
        <v>412</v>
      </c>
      <c r="C8" s="116">
        <v>88876472.689999998</v>
      </c>
      <c r="D8" s="116">
        <v>48108336.75</v>
      </c>
      <c r="E8" s="116">
        <v>39386481.330000006</v>
      </c>
      <c r="F8" s="116" t="s">
        <v>126</v>
      </c>
      <c r="G8" s="116">
        <v>83826140.650000006</v>
      </c>
      <c r="H8" s="116">
        <v>-32322224.760000002</v>
      </c>
      <c r="I8" s="291">
        <v>227875351.69</v>
      </c>
    </row>
    <row r="9" spans="1:9" ht="12.75" customHeight="1" x14ac:dyDescent="0.2">
      <c r="B9" s="135" t="s">
        <v>413</v>
      </c>
      <c r="C9" s="74">
        <v>66692491.379999995</v>
      </c>
      <c r="D9" s="74">
        <v>52507860.820000008</v>
      </c>
      <c r="E9" s="74">
        <v>10970947.030000001</v>
      </c>
      <c r="F9" s="74">
        <v>12034675.379999999</v>
      </c>
      <c r="G9" s="74">
        <v>98562589.24000001</v>
      </c>
      <c r="H9" s="74">
        <v>0</v>
      </c>
      <c r="I9" s="269">
        <v>240768563.84999996</v>
      </c>
    </row>
    <row r="10" spans="1:9" ht="12.75" customHeight="1" x14ac:dyDescent="0.2">
      <c r="B10" s="135" t="s">
        <v>414</v>
      </c>
      <c r="C10" s="74">
        <v>3153060.56</v>
      </c>
      <c r="D10" s="74">
        <v>649999.98</v>
      </c>
      <c r="E10" s="74" t="s">
        <v>297</v>
      </c>
      <c r="F10" s="74">
        <v>1250000</v>
      </c>
      <c r="G10" s="74">
        <v>1422230.5</v>
      </c>
      <c r="H10" s="74">
        <v>0</v>
      </c>
      <c r="I10" s="269">
        <v>6488328.04</v>
      </c>
    </row>
    <row r="11" spans="1:9" ht="12.75" customHeight="1" x14ac:dyDescent="0.2">
      <c r="B11" s="135" t="s">
        <v>415</v>
      </c>
      <c r="C11" s="74">
        <v>1580296.89</v>
      </c>
      <c r="D11" s="74">
        <v>0</v>
      </c>
      <c r="E11" s="74" t="s">
        <v>297</v>
      </c>
      <c r="F11" s="74" t="s">
        <v>297</v>
      </c>
      <c r="G11" s="74">
        <v>3062528.31</v>
      </c>
      <c r="H11" s="74">
        <v>0</v>
      </c>
      <c r="I11" s="269">
        <v>4668977.25</v>
      </c>
    </row>
    <row r="12" spans="1:9" ht="12.75" customHeight="1" x14ac:dyDescent="0.2">
      <c r="B12" s="135" t="s">
        <v>416</v>
      </c>
      <c r="C12" s="74">
        <v>66562575.700000018</v>
      </c>
      <c r="D12" s="74">
        <v>65949216.969999999</v>
      </c>
      <c r="E12" s="74">
        <v>22768016.469999991</v>
      </c>
      <c r="F12" s="74">
        <v>8595519.8399999999</v>
      </c>
      <c r="G12" s="74">
        <v>-66107246.560000017</v>
      </c>
      <c r="H12" s="74">
        <v>-3150627.08</v>
      </c>
      <c r="I12" s="269">
        <v>94617455.340000048</v>
      </c>
    </row>
    <row r="13" spans="1:9" ht="12.75" customHeight="1" x14ac:dyDescent="0.2">
      <c r="B13" s="135" t="s">
        <v>427</v>
      </c>
      <c r="C13" s="74">
        <v>765408</v>
      </c>
      <c r="D13" s="74">
        <v>0</v>
      </c>
      <c r="E13" s="74">
        <v>0</v>
      </c>
      <c r="F13" s="74">
        <v>0</v>
      </c>
      <c r="G13" s="74">
        <v>0</v>
      </c>
      <c r="H13" s="74">
        <v>0</v>
      </c>
      <c r="I13" s="269">
        <v>765408</v>
      </c>
    </row>
    <row r="14" spans="1:9" ht="12.75" customHeight="1" x14ac:dyDescent="0.2">
      <c r="B14" s="135" t="s">
        <v>417</v>
      </c>
      <c r="C14" s="74" t="s">
        <v>297</v>
      </c>
      <c r="D14" s="74">
        <v>4713563.47</v>
      </c>
      <c r="E14" s="74">
        <v>0</v>
      </c>
      <c r="F14" s="74">
        <v>0</v>
      </c>
      <c r="G14" s="74">
        <v>0</v>
      </c>
      <c r="H14" s="74">
        <v>0</v>
      </c>
      <c r="I14" s="269">
        <v>5195482</v>
      </c>
    </row>
    <row r="15" spans="1:9" ht="12.75" customHeight="1" x14ac:dyDescent="0.2">
      <c r="B15" s="135" t="s">
        <v>418</v>
      </c>
      <c r="C15" s="74">
        <v>-604658.01</v>
      </c>
      <c r="D15" s="74">
        <v>-2520545.65</v>
      </c>
      <c r="E15" s="74">
        <v>0</v>
      </c>
      <c r="F15" s="74">
        <v>0</v>
      </c>
      <c r="G15" s="74">
        <v>0</v>
      </c>
      <c r="H15" s="74">
        <v>0</v>
      </c>
      <c r="I15" s="269">
        <v>-3125203.66</v>
      </c>
    </row>
    <row r="16" spans="1:9" ht="12.75" customHeight="1" x14ac:dyDescent="0.2">
      <c r="B16" s="144" t="s">
        <v>419</v>
      </c>
      <c r="C16" s="72">
        <v>-36873137.460000001</v>
      </c>
      <c r="D16" s="72">
        <v>-64727316.710000001</v>
      </c>
      <c r="E16" s="72">
        <v>0</v>
      </c>
      <c r="F16" s="72">
        <v>0</v>
      </c>
      <c r="G16" s="72">
        <v>0</v>
      </c>
      <c r="H16" s="72">
        <v>0</v>
      </c>
      <c r="I16" s="267">
        <v>-101600454.17</v>
      </c>
    </row>
    <row r="17" spans="2:9" ht="12.75" customHeight="1" x14ac:dyDescent="0.2">
      <c r="B17" s="121" t="s">
        <v>420</v>
      </c>
      <c r="C17" s="77">
        <v>101757955.59</v>
      </c>
      <c r="D17" s="77">
        <v>56572778.880000003</v>
      </c>
      <c r="E17" s="77">
        <v>33776899.499999993</v>
      </c>
      <c r="F17" s="77">
        <v>21881448.27</v>
      </c>
      <c r="G17" s="77">
        <v>36974048.130000003</v>
      </c>
      <c r="H17" s="77">
        <v>-3150627.08</v>
      </c>
      <c r="I17" s="272">
        <v>247812503.28999999</v>
      </c>
    </row>
    <row r="18" spans="2:9" ht="12.75" customHeight="1" x14ac:dyDescent="0.2">
      <c r="B18" s="162" t="s">
        <v>421</v>
      </c>
      <c r="C18" s="76">
        <v>5366604231.46</v>
      </c>
      <c r="D18" s="76">
        <v>565683904.54999995</v>
      </c>
      <c r="E18" s="76">
        <v>75172605.829999998</v>
      </c>
      <c r="F18" s="76">
        <v>39993974.689999998</v>
      </c>
      <c r="G18" s="76">
        <v>132742644.16999999</v>
      </c>
      <c r="H18" s="76">
        <v>-82650137.069999993</v>
      </c>
      <c r="I18" s="271">
        <v>6097547223.6300001</v>
      </c>
    </row>
    <row r="19" spans="2:9" ht="12.75" customHeight="1" x14ac:dyDescent="0.2">
      <c r="B19" s="120" t="s">
        <v>163</v>
      </c>
      <c r="C19" s="116">
        <v>69294697.969999999</v>
      </c>
      <c r="D19" s="116">
        <v>4858095.2</v>
      </c>
      <c r="E19" s="116">
        <v>13724821</v>
      </c>
      <c r="F19" s="116">
        <v>4382152.2799999993</v>
      </c>
      <c r="G19" s="116">
        <v>-6258359.1500000004</v>
      </c>
      <c r="H19" s="116">
        <v>0</v>
      </c>
      <c r="I19" s="291">
        <v>86001407.299999997</v>
      </c>
    </row>
    <row r="20" spans="2:9" ht="12.75" customHeight="1" x14ac:dyDescent="0.2">
      <c r="B20" s="380" t="s">
        <v>428</v>
      </c>
      <c r="C20" s="380"/>
      <c r="D20" s="380"/>
      <c r="E20" s="380"/>
      <c r="F20" s="380"/>
      <c r="G20" s="380"/>
      <c r="H20" s="380"/>
      <c r="I20" s="381"/>
    </row>
    <row r="21" spans="2:9" ht="12.75" customHeight="1" x14ac:dyDescent="0.2">
      <c r="B21" s="380" t="s">
        <v>429</v>
      </c>
      <c r="C21" s="380"/>
      <c r="D21" s="380"/>
      <c r="E21" s="380"/>
      <c r="F21" s="380"/>
      <c r="G21" s="380"/>
      <c r="H21" s="380"/>
      <c r="I21" s="381"/>
    </row>
    <row r="22" spans="2:9" ht="12.75" customHeight="1" x14ac:dyDescent="0.2">
      <c r="B22" s="380" t="s">
        <v>430</v>
      </c>
      <c r="C22" s="380"/>
      <c r="D22" s="380"/>
      <c r="E22" s="380"/>
      <c r="F22" s="380"/>
      <c r="G22" s="380"/>
      <c r="H22" s="380"/>
      <c r="I22" s="381"/>
    </row>
  </sheetData>
  <mergeCells count="4">
    <mergeCell ref="B2:I2"/>
    <mergeCell ref="B20:I20"/>
    <mergeCell ref="B21:I21"/>
    <mergeCell ref="B22:I22"/>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4"/>
  <dimension ref="A1:F13"/>
  <sheetViews>
    <sheetView showGridLines="0" zoomScaleNormal="100" workbookViewId="0"/>
  </sheetViews>
  <sheetFormatPr defaultRowHeight="12.75" x14ac:dyDescent="0.2"/>
  <cols>
    <col min="2" max="2" width="35.140625" bestFit="1" customWidth="1"/>
    <col min="3" max="6" width="10.7109375" customWidth="1"/>
  </cols>
  <sheetData>
    <row r="1" spans="1:6" x14ac:dyDescent="0.2">
      <c r="A1" s="224" t="s">
        <v>740</v>
      </c>
    </row>
    <row r="2" spans="1:6" ht="18.95" customHeight="1" x14ac:dyDescent="0.2">
      <c r="B2" s="382" t="s">
        <v>431</v>
      </c>
      <c r="C2" s="382"/>
      <c r="D2" s="382"/>
      <c r="E2" s="382"/>
      <c r="F2" s="382"/>
    </row>
    <row r="3" spans="1:6" ht="24.75" customHeight="1" x14ac:dyDescent="0.2">
      <c r="B3" s="1" t="s">
        <v>1</v>
      </c>
      <c r="C3" s="220" t="s">
        <v>2</v>
      </c>
      <c r="D3" s="2" t="s">
        <v>12</v>
      </c>
      <c r="E3" s="2" t="s">
        <v>3</v>
      </c>
      <c r="F3" s="2" t="s">
        <v>4</v>
      </c>
    </row>
    <row r="4" spans="1:6" ht="12.75" customHeight="1" x14ac:dyDescent="0.2">
      <c r="B4" s="3" t="s">
        <v>432</v>
      </c>
      <c r="C4" s="318">
        <v>500351848.89999998</v>
      </c>
      <c r="D4" s="163">
        <v>464001302.58999997</v>
      </c>
      <c r="E4" s="163">
        <v>1019209135.6900001</v>
      </c>
      <c r="F4" s="163">
        <v>1741713753.03</v>
      </c>
    </row>
    <row r="5" spans="1:6" ht="12.75" customHeight="1" x14ac:dyDescent="0.2">
      <c r="B5" s="5" t="s">
        <v>433</v>
      </c>
      <c r="C5" s="232">
        <v>174273764.16</v>
      </c>
      <c r="D5" s="20">
        <v>182924058.78999999</v>
      </c>
      <c r="E5" s="20">
        <v>316190913.19999999</v>
      </c>
      <c r="F5" s="20">
        <v>256946965.11000001</v>
      </c>
    </row>
    <row r="6" spans="1:6" ht="12.75" customHeight="1" x14ac:dyDescent="0.2">
      <c r="B6" s="8" t="s">
        <v>434</v>
      </c>
      <c r="C6" s="300">
        <v>224308949.039</v>
      </c>
      <c r="D6" s="134">
        <v>229324189.051</v>
      </c>
      <c r="E6" s="134">
        <v>418111826.76599997</v>
      </c>
      <c r="F6" s="134">
        <v>431118340.41799998</v>
      </c>
    </row>
    <row r="7" spans="1:6" ht="12.75" customHeight="1" x14ac:dyDescent="0.2">
      <c r="B7" s="164" t="s">
        <v>435</v>
      </c>
      <c r="C7" s="319">
        <v>51000000</v>
      </c>
      <c r="D7" s="165">
        <v>40000000</v>
      </c>
      <c r="E7" s="165">
        <v>82643568.891100004</v>
      </c>
      <c r="F7" s="165">
        <v>90806559.681999996</v>
      </c>
    </row>
    <row r="8" spans="1:6" ht="12.75" customHeight="1" x14ac:dyDescent="0.2">
      <c r="B8" s="164" t="s">
        <v>436</v>
      </c>
      <c r="C8" s="319">
        <v>53000000</v>
      </c>
      <c r="D8" s="165">
        <v>80000000</v>
      </c>
      <c r="E8" s="165">
        <v>130609610.0412</v>
      </c>
      <c r="F8" s="165">
        <v>220422758.905011</v>
      </c>
    </row>
    <row r="9" spans="1:6" ht="12.75" customHeight="1" x14ac:dyDescent="0.2">
      <c r="B9" s="166" t="s">
        <v>437</v>
      </c>
      <c r="C9" s="320">
        <v>121000000</v>
      </c>
      <c r="D9" s="167">
        <v>110000000</v>
      </c>
      <c r="E9" s="167">
        <v>204902076.7317</v>
      </c>
      <c r="F9" s="167">
        <v>119889021.829989</v>
      </c>
    </row>
    <row r="10" spans="1:6" ht="12.75" customHeight="1" x14ac:dyDescent="0.2">
      <c r="B10" s="5" t="s">
        <v>438</v>
      </c>
      <c r="C10" s="222">
        <v>34974846497</v>
      </c>
      <c r="D10" s="6">
        <v>31687789371</v>
      </c>
      <c r="E10" s="6">
        <v>34991882489</v>
      </c>
      <c r="F10" s="6">
        <v>29193554289</v>
      </c>
    </row>
    <row r="11" spans="1:6" ht="12.75" customHeight="1" x14ac:dyDescent="0.2">
      <c r="B11" s="5" t="s">
        <v>439</v>
      </c>
      <c r="C11" s="321">
        <v>30.529241066011537</v>
      </c>
      <c r="D11" s="168">
        <v>56.253091333741942</v>
      </c>
      <c r="E11" s="168">
        <v>137.4423879074736</v>
      </c>
      <c r="F11" s="168">
        <v>95.788300576901648</v>
      </c>
    </row>
    <row r="12" spans="1:6" ht="12.75" customHeight="1" x14ac:dyDescent="0.2">
      <c r="B12" s="5" t="s">
        <v>440</v>
      </c>
      <c r="C12" s="322">
        <v>1.125314170773746E-2</v>
      </c>
      <c r="D12" s="169">
        <v>2.2753159841327156E-2</v>
      </c>
      <c r="E12" s="169">
        <v>3.0023740329623981E-2</v>
      </c>
      <c r="F12" s="169">
        <v>2.1140174501498705E-2</v>
      </c>
    </row>
    <row r="13" spans="1:6" ht="12.75" customHeight="1" x14ac:dyDescent="0.2">
      <c r="B13" s="8" t="s">
        <v>441</v>
      </c>
      <c r="C13" s="323">
        <v>616924001.17999995</v>
      </c>
      <c r="D13" s="170">
        <v>-333079706.24999899</v>
      </c>
      <c r="E13" s="170">
        <v>-586695706.21000099</v>
      </c>
      <c r="F13" s="170">
        <v>-205142267.11000001</v>
      </c>
    </row>
  </sheetData>
  <mergeCells count="1">
    <mergeCell ref="B2:F2"/>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5"/>
  <dimension ref="A1:D17"/>
  <sheetViews>
    <sheetView showGridLines="0" zoomScaleNormal="100" workbookViewId="0"/>
  </sheetViews>
  <sheetFormatPr defaultRowHeight="12.75" x14ac:dyDescent="0.2"/>
  <cols>
    <col min="2" max="2" width="48.7109375" bestFit="1" customWidth="1"/>
    <col min="3" max="4" width="14.7109375" customWidth="1"/>
  </cols>
  <sheetData>
    <row r="1" spans="1:4" x14ac:dyDescent="0.2">
      <c r="A1" s="224" t="s">
        <v>740</v>
      </c>
    </row>
    <row r="2" spans="1:4" ht="18.95" customHeight="1" x14ac:dyDescent="0.2">
      <c r="B2" s="378" t="s">
        <v>442</v>
      </c>
      <c r="C2" s="378"/>
      <c r="D2" s="378"/>
    </row>
    <row r="3" spans="1:4" ht="12.75" customHeight="1" x14ac:dyDescent="0.2">
      <c r="B3" s="1" t="s">
        <v>1</v>
      </c>
      <c r="C3" s="220" t="s">
        <v>2</v>
      </c>
      <c r="D3" s="2" t="s">
        <v>12</v>
      </c>
    </row>
    <row r="4" spans="1:4" ht="12.75" customHeight="1" x14ac:dyDescent="0.2">
      <c r="B4" s="141" t="s">
        <v>443</v>
      </c>
      <c r="C4" s="229">
        <v>63952360.399999999</v>
      </c>
      <c r="D4" s="17">
        <v>27764186.02</v>
      </c>
    </row>
    <row r="5" spans="1:4" ht="12.75" customHeight="1" x14ac:dyDescent="0.2">
      <c r="B5" s="56" t="s">
        <v>444</v>
      </c>
      <c r="C5" s="230">
        <v>96965235.980000004</v>
      </c>
      <c r="D5" s="18">
        <v>56654076.829999998</v>
      </c>
    </row>
    <row r="6" spans="1:4" ht="12.75" customHeight="1" x14ac:dyDescent="0.2">
      <c r="B6" s="58" t="s">
        <v>445</v>
      </c>
      <c r="C6" s="231">
        <v>-33012875.579999998</v>
      </c>
      <c r="D6" s="19">
        <v>-28889890.809999999</v>
      </c>
    </row>
    <row r="7" spans="1:4" ht="12.75" customHeight="1" x14ac:dyDescent="0.2">
      <c r="B7" s="120" t="s">
        <v>179</v>
      </c>
      <c r="C7" s="300">
        <v>411181352.04762501</v>
      </c>
      <c r="D7" s="134">
        <v>207795023.18646199</v>
      </c>
    </row>
    <row r="8" spans="1:4" ht="12.75" customHeight="1" x14ac:dyDescent="0.2">
      <c r="B8" s="135" t="s">
        <v>180</v>
      </c>
      <c r="C8" s="230">
        <v>640027140.53999996</v>
      </c>
      <c r="D8" s="18">
        <v>654603823.07000005</v>
      </c>
    </row>
    <row r="9" spans="1:4" ht="12.75" customHeight="1" x14ac:dyDescent="0.2">
      <c r="B9" s="56" t="s">
        <v>446</v>
      </c>
      <c r="C9" s="230">
        <v>397954172.33999997</v>
      </c>
      <c r="D9" s="18">
        <v>430075186.77999997</v>
      </c>
    </row>
    <row r="10" spans="1:4" ht="12.75" customHeight="1" x14ac:dyDescent="0.2">
      <c r="B10" s="56" t="s">
        <v>447</v>
      </c>
      <c r="C10" s="230">
        <v>143876051.74000001</v>
      </c>
      <c r="D10" s="18">
        <v>122058637.53</v>
      </c>
    </row>
    <row r="11" spans="1:4" ht="12.75" customHeight="1" x14ac:dyDescent="0.2">
      <c r="B11" s="56" t="s">
        <v>448</v>
      </c>
      <c r="C11" s="230">
        <v>57704306.640000001</v>
      </c>
      <c r="D11" s="18">
        <v>57793920.280000001</v>
      </c>
    </row>
    <row r="12" spans="1:4" ht="12.75" customHeight="1" x14ac:dyDescent="0.2">
      <c r="B12" s="56" t="s">
        <v>449</v>
      </c>
      <c r="C12" s="230">
        <v>40492609.82</v>
      </c>
      <c r="D12" s="18">
        <v>44676078.479999997</v>
      </c>
    </row>
    <row r="13" spans="1:4" ht="12.75" customHeight="1" x14ac:dyDescent="0.2">
      <c r="B13" s="135" t="s">
        <v>450</v>
      </c>
      <c r="C13" s="230">
        <v>-228845788.49237499</v>
      </c>
      <c r="D13" s="18">
        <v>-446808799.88353801</v>
      </c>
    </row>
    <row r="14" spans="1:4" ht="12.75" customHeight="1" x14ac:dyDescent="0.2">
      <c r="B14" s="56" t="s">
        <v>451</v>
      </c>
      <c r="C14" s="230">
        <v>-166074632.30237499</v>
      </c>
      <c r="D14" s="18">
        <v>-394403895.69353801</v>
      </c>
    </row>
    <row r="15" spans="1:4" ht="12.75" customHeight="1" x14ac:dyDescent="0.2">
      <c r="B15" s="56" t="s">
        <v>452</v>
      </c>
      <c r="C15" s="230">
        <v>0</v>
      </c>
      <c r="D15" s="18">
        <v>0</v>
      </c>
    </row>
    <row r="16" spans="1:4" ht="12.75" customHeight="1" x14ac:dyDescent="0.2">
      <c r="B16" s="101" t="s">
        <v>453</v>
      </c>
      <c r="C16" s="324">
        <v>-62771156.189999998</v>
      </c>
      <c r="D16" s="171">
        <v>-52404904.189999998</v>
      </c>
    </row>
    <row r="17" spans="2:4" ht="12.75" customHeight="1" x14ac:dyDescent="0.2">
      <c r="B17" s="125" t="s">
        <v>182</v>
      </c>
      <c r="C17" s="294">
        <v>475133712.44762498</v>
      </c>
      <c r="D17" s="126">
        <v>235559209.206462</v>
      </c>
    </row>
  </sheetData>
  <mergeCells count="1">
    <mergeCell ref="B2:D2"/>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6"/>
  <dimension ref="A1:D9"/>
  <sheetViews>
    <sheetView showGridLines="0" zoomScaleNormal="100" workbookViewId="0"/>
  </sheetViews>
  <sheetFormatPr defaultRowHeight="12.75" x14ac:dyDescent="0.2"/>
  <cols>
    <col min="2" max="2" width="27.85546875" bestFit="1" customWidth="1"/>
    <col min="3" max="4" width="14.7109375" customWidth="1"/>
  </cols>
  <sheetData>
    <row r="1" spans="1:4" x14ac:dyDescent="0.2">
      <c r="A1" s="224" t="s">
        <v>740</v>
      </c>
    </row>
    <row r="2" spans="1:4" ht="18.95" customHeight="1" x14ac:dyDescent="0.2">
      <c r="B2" s="378" t="s">
        <v>454</v>
      </c>
      <c r="C2" s="378"/>
      <c r="D2" s="378"/>
    </row>
    <row r="3" spans="1:4" ht="12.75" customHeight="1" x14ac:dyDescent="0.2">
      <c r="B3" s="1" t="s">
        <v>1</v>
      </c>
      <c r="C3" s="220" t="s">
        <v>2</v>
      </c>
      <c r="D3" s="2" t="s">
        <v>3</v>
      </c>
    </row>
    <row r="4" spans="1:4" ht="12.75" customHeight="1" x14ac:dyDescent="0.2">
      <c r="B4" s="122" t="s">
        <v>98</v>
      </c>
      <c r="C4" s="325">
        <v>49646.298845230005</v>
      </c>
      <c r="D4" s="172">
        <v>46878.934336680002</v>
      </c>
    </row>
    <row r="5" spans="1:4" ht="12.75" customHeight="1" x14ac:dyDescent="0.2">
      <c r="B5" s="119" t="s">
        <v>455</v>
      </c>
      <c r="C5" s="302">
        <v>1430.2476924880964</v>
      </c>
      <c r="D5" s="138">
        <v>2735.1477123205477</v>
      </c>
    </row>
    <row r="6" spans="1:4" ht="12.75" customHeight="1" x14ac:dyDescent="0.2">
      <c r="B6" s="119" t="s">
        <v>456</v>
      </c>
      <c r="C6" s="302">
        <v>98.764522932762986</v>
      </c>
      <c r="D6" s="138">
        <v>8946.4814597165878</v>
      </c>
    </row>
    <row r="7" spans="1:4" ht="12.75" customHeight="1" x14ac:dyDescent="0.2">
      <c r="B7" s="119" t="s">
        <v>457</v>
      </c>
      <c r="C7" s="302">
        <v>-1404.7023171483406</v>
      </c>
      <c r="D7" s="138">
        <v>-4098.3763504938015</v>
      </c>
    </row>
    <row r="8" spans="1:4" ht="12.75" customHeight="1" x14ac:dyDescent="0.2">
      <c r="B8" s="121" t="s">
        <v>458</v>
      </c>
      <c r="C8" s="326" t="s">
        <v>126</v>
      </c>
      <c r="D8" s="173">
        <v>-4815.8883089999999</v>
      </c>
    </row>
    <row r="9" spans="1:4" ht="12.75" customHeight="1" x14ac:dyDescent="0.2">
      <c r="B9" s="125" t="s">
        <v>273</v>
      </c>
      <c r="C9" s="327">
        <v>49770.608743502526</v>
      </c>
      <c r="D9" s="174">
        <v>49646.298849223334</v>
      </c>
    </row>
  </sheetData>
  <mergeCells count="1">
    <mergeCell ref="B2:D2"/>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7"/>
  <dimension ref="A1:F12"/>
  <sheetViews>
    <sheetView showGridLines="0" zoomScaleNormal="100" workbookViewId="0"/>
  </sheetViews>
  <sheetFormatPr defaultRowHeight="12.75" x14ac:dyDescent="0.2"/>
  <cols>
    <col min="2" max="2" width="34.5703125" bestFit="1" customWidth="1"/>
    <col min="3" max="6" width="10.7109375" customWidth="1"/>
  </cols>
  <sheetData>
    <row r="1" spans="1:6" x14ac:dyDescent="0.2">
      <c r="A1" s="224" t="s">
        <v>740</v>
      </c>
    </row>
    <row r="2" spans="1:6" ht="18.95" customHeight="1" x14ac:dyDescent="0.2">
      <c r="B2" s="382" t="s">
        <v>459</v>
      </c>
      <c r="C2" s="382"/>
      <c r="D2" s="382"/>
      <c r="E2" s="382"/>
      <c r="F2" s="382"/>
    </row>
    <row r="3" spans="1:6" ht="24.75" customHeight="1" x14ac:dyDescent="0.2">
      <c r="B3" s="1" t="s">
        <v>22</v>
      </c>
      <c r="C3" s="220" t="s">
        <v>2</v>
      </c>
      <c r="D3" s="2" t="s">
        <v>12</v>
      </c>
      <c r="E3" s="2" t="s">
        <v>3</v>
      </c>
      <c r="F3" s="2" t="s">
        <v>4</v>
      </c>
    </row>
    <row r="4" spans="1:6" ht="12.75" customHeight="1" x14ac:dyDescent="0.2">
      <c r="B4" s="3" t="s">
        <v>460</v>
      </c>
      <c r="C4" s="328">
        <v>84.598558520000012</v>
      </c>
      <c r="D4" s="175">
        <v>93.449681130000002</v>
      </c>
      <c r="E4" s="175">
        <v>148.45378792</v>
      </c>
      <c r="F4" s="175">
        <v>145.61791083</v>
      </c>
    </row>
    <row r="5" spans="1:6" ht="12.75" customHeight="1" x14ac:dyDescent="0.2">
      <c r="B5" s="5" t="s">
        <v>461</v>
      </c>
      <c r="C5" s="329">
        <v>-75.211693069999995</v>
      </c>
      <c r="D5" s="176">
        <v>-103.52808276</v>
      </c>
      <c r="E5" s="176">
        <v>-172.01501955000001</v>
      </c>
      <c r="F5" s="176">
        <v>-158.59850359999999</v>
      </c>
    </row>
    <row r="6" spans="1:6" ht="12.75" customHeight="1" x14ac:dyDescent="0.2">
      <c r="B6" s="8" t="s">
        <v>372</v>
      </c>
      <c r="C6" s="330">
        <v>776.20216538</v>
      </c>
      <c r="D6" s="177">
        <v>763.92536856000004</v>
      </c>
      <c r="E6" s="177">
        <v>1318.92505998</v>
      </c>
      <c r="F6" s="177">
        <v>1379.5907774499999</v>
      </c>
    </row>
    <row r="7" spans="1:6" ht="12.75" customHeight="1" x14ac:dyDescent="0.2">
      <c r="B7" s="164" t="s">
        <v>462</v>
      </c>
      <c r="C7" s="331">
        <v>628.09319240999992</v>
      </c>
      <c r="D7" s="178">
        <v>614.11701942000013</v>
      </c>
      <c r="E7" s="178">
        <v>1097.9393916800002</v>
      </c>
      <c r="F7" s="178">
        <v>1127.9340295899999</v>
      </c>
    </row>
    <row r="8" spans="1:6" ht="12.75" customHeight="1" x14ac:dyDescent="0.2">
      <c r="B8" s="166" t="s">
        <v>463</v>
      </c>
      <c r="C8" s="332">
        <v>148.26930397000001</v>
      </c>
      <c r="D8" s="179">
        <v>149.80834913999999</v>
      </c>
      <c r="E8" s="179">
        <v>220.98566830000001</v>
      </c>
      <c r="F8" s="179">
        <v>251.65674785999997</v>
      </c>
    </row>
    <row r="9" spans="1:6" ht="12.75" customHeight="1" x14ac:dyDescent="0.2">
      <c r="B9" s="8" t="s">
        <v>464</v>
      </c>
      <c r="C9" s="333">
        <v>0.96783875739056824</v>
      </c>
      <c r="D9" s="180">
        <v>0.97222336785498376</v>
      </c>
      <c r="E9" s="180">
        <v>0.94466986816780185</v>
      </c>
      <c r="F9" s="180">
        <v>0.97747505795013256</v>
      </c>
    </row>
    <row r="10" spans="1:6" ht="12.75" customHeight="1" x14ac:dyDescent="0.2">
      <c r="B10" s="164" t="s">
        <v>462</v>
      </c>
      <c r="C10" s="334">
        <v>0.99034878504104107</v>
      </c>
      <c r="D10" s="181">
        <v>1.0280715924655786</v>
      </c>
      <c r="E10" s="181">
        <v>1.0066657607726428</v>
      </c>
      <c r="F10" s="181">
        <v>0.96137260424612414</v>
      </c>
    </row>
    <row r="11" spans="1:6" ht="12.75" customHeight="1" x14ac:dyDescent="0.2">
      <c r="B11" s="166" t="s">
        <v>463</v>
      </c>
      <c r="C11" s="335">
        <v>0.86252493977594824</v>
      </c>
      <c r="D11" s="182">
        <v>0.73113924507398598</v>
      </c>
      <c r="E11" s="182">
        <v>0.68228274393828259</v>
      </c>
      <c r="F11" s="182">
        <v>1.0485138792290616</v>
      </c>
    </row>
    <row r="12" spans="1:6" ht="12.75" customHeight="1" x14ac:dyDescent="0.2">
      <c r="B12" s="8" t="s">
        <v>441</v>
      </c>
      <c r="C12" s="323">
        <v>-44318283.859999999</v>
      </c>
      <c r="D12" s="170">
        <v>-19122103.82</v>
      </c>
      <c r="E12" s="170">
        <v>-92713342.939999998</v>
      </c>
      <c r="F12" s="170">
        <v>-72609772.099999994</v>
      </c>
    </row>
  </sheetData>
  <mergeCells count="1">
    <mergeCell ref="B2:F2"/>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8"/>
  <dimension ref="A1:D18"/>
  <sheetViews>
    <sheetView showGridLines="0" zoomScaleNormal="100" workbookViewId="0"/>
  </sheetViews>
  <sheetFormatPr defaultRowHeight="12.75" x14ac:dyDescent="0.2"/>
  <cols>
    <col min="2" max="2" width="39.28515625" bestFit="1" customWidth="1"/>
    <col min="3" max="4" width="14.7109375" customWidth="1"/>
  </cols>
  <sheetData>
    <row r="1" spans="1:4" x14ac:dyDescent="0.2">
      <c r="A1" s="224" t="s">
        <v>740</v>
      </c>
    </row>
    <row r="2" spans="1:4" ht="18.95" customHeight="1" x14ac:dyDescent="0.2">
      <c r="B2" s="378" t="s">
        <v>465</v>
      </c>
      <c r="C2" s="378"/>
      <c r="D2" s="378"/>
    </row>
    <row r="3" spans="1:4" ht="12.75" customHeight="1" x14ac:dyDescent="0.2">
      <c r="B3" s="1" t="s">
        <v>1</v>
      </c>
      <c r="C3" s="220" t="s">
        <v>2</v>
      </c>
      <c r="D3" s="2" t="s">
        <v>12</v>
      </c>
    </row>
    <row r="4" spans="1:4" ht="12.75" customHeight="1" x14ac:dyDescent="0.2">
      <c r="B4" s="183" t="s">
        <v>466</v>
      </c>
      <c r="C4" s="229">
        <v>27616510.879999999</v>
      </c>
      <c r="D4" s="17">
        <v>27503636.98</v>
      </c>
    </row>
    <row r="5" spans="1:4" ht="12.75" customHeight="1" x14ac:dyDescent="0.2">
      <c r="B5" s="56" t="s">
        <v>467</v>
      </c>
      <c r="C5" s="230">
        <v>619432560.86000001</v>
      </c>
      <c r="D5" s="18">
        <v>628462251.25</v>
      </c>
    </row>
    <row r="6" spans="1:4" ht="12.75" customHeight="1" x14ac:dyDescent="0.2">
      <c r="B6" s="56" t="s">
        <v>468</v>
      </c>
      <c r="C6" s="230">
        <v>-411910230.89999998</v>
      </c>
      <c r="D6" s="18">
        <v>-418905827.64999998</v>
      </c>
    </row>
    <row r="7" spans="1:4" ht="12.75" customHeight="1" x14ac:dyDescent="0.2">
      <c r="B7" s="58" t="s">
        <v>469</v>
      </c>
      <c r="C7" s="231">
        <v>-179905819.08000001</v>
      </c>
      <c r="D7" s="19">
        <v>-182052786.62</v>
      </c>
    </row>
    <row r="8" spans="1:4" ht="12.75" customHeight="1" x14ac:dyDescent="0.2">
      <c r="B8" s="49" t="s">
        <v>179</v>
      </c>
      <c r="C8" s="300">
        <v>21416184.030000001</v>
      </c>
      <c r="D8" s="134">
        <v>18832676.32</v>
      </c>
    </row>
    <row r="9" spans="1:4" ht="12.75" customHeight="1" x14ac:dyDescent="0.2">
      <c r="B9" s="184" t="s">
        <v>180</v>
      </c>
      <c r="C9" s="230">
        <v>27386319.649999999</v>
      </c>
      <c r="D9" s="18">
        <v>34941013.07</v>
      </c>
    </row>
    <row r="10" spans="1:4" ht="12.75" customHeight="1" x14ac:dyDescent="0.2">
      <c r="B10" s="56" t="s">
        <v>446</v>
      </c>
      <c r="C10" s="230">
        <v>23413457.41</v>
      </c>
      <c r="D10" s="18">
        <v>30813702.359999999</v>
      </c>
    </row>
    <row r="11" spans="1:4" ht="12.75" customHeight="1" x14ac:dyDescent="0.2">
      <c r="B11" s="56" t="s">
        <v>447</v>
      </c>
      <c r="C11" s="230">
        <v>912532.03</v>
      </c>
      <c r="D11" s="18">
        <v>940596.65</v>
      </c>
    </row>
    <row r="12" spans="1:4" ht="12.75" customHeight="1" x14ac:dyDescent="0.2">
      <c r="B12" s="56" t="s">
        <v>448</v>
      </c>
      <c r="C12" s="230">
        <v>3060330.21</v>
      </c>
      <c r="D12" s="18">
        <v>3186714.06</v>
      </c>
    </row>
    <row r="13" spans="1:4" ht="12.75" customHeight="1" x14ac:dyDescent="0.2">
      <c r="B13" s="56" t="s">
        <v>449</v>
      </c>
      <c r="C13" s="230">
        <v>0</v>
      </c>
      <c r="D13" s="18">
        <v>0</v>
      </c>
    </row>
    <row r="14" spans="1:4" ht="12.75" customHeight="1" x14ac:dyDescent="0.2">
      <c r="B14" s="184" t="s">
        <v>450</v>
      </c>
      <c r="C14" s="230">
        <v>-5970135.6200000001</v>
      </c>
      <c r="D14" s="18">
        <v>-16108336.75</v>
      </c>
    </row>
    <row r="15" spans="1:4" ht="12.75" customHeight="1" x14ac:dyDescent="0.2">
      <c r="B15" s="56" t="s">
        <v>451</v>
      </c>
      <c r="C15" s="230">
        <v>0</v>
      </c>
      <c r="D15" s="18">
        <v>0</v>
      </c>
    </row>
    <row r="16" spans="1:4" ht="12.75" customHeight="1" x14ac:dyDescent="0.2">
      <c r="B16" s="56" t="s">
        <v>452</v>
      </c>
      <c r="C16" s="230">
        <v>-2133428.66</v>
      </c>
      <c r="D16" s="18">
        <v>-8725698.4399999995</v>
      </c>
    </row>
    <row r="17" spans="2:4" ht="12.75" customHeight="1" x14ac:dyDescent="0.2">
      <c r="B17" s="101" t="s">
        <v>453</v>
      </c>
      <c r="C17" s="324">
        <v>-3836706.96</v>
      </c>
      <c r="D17" s="171">
        <v>-7382638.3100000098</v>
      </c>
    </row>
    <row r="18" spans="2:4" ht="12.75" customHeight="1" x14ac:dyDescent="0.2">
      <c r="B18" s="39" t="s">
        <v>470</v>
      </c>
      <c r="C18" s="294">
        <v>49032694.909999996</v>
      </c>
      <c r="D18" s="126">
        <v>46336313.299999997</v>
      </c>
    </row>
  </sheetData>
  <mergeCells count="1">
    <mergeCell ref="B2:D2"/>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F11"/>
  <sheetViews>
    <sheetView showGridLines="0" zoomScaleNormal="100" workbookViewId="0"/>
  </sheetViews>
  <sheetFormatPr defaultRowHeight="12.75" x14ac:dyDescent="0.2"/>
  <cols>
    <col min="2" max="2" width="34.5703125" bestFit="1" customWidth="1"/>
    <col min="3" max="3" width="12.28515625" customWidth="1"/>
    <col min="4" max="6" width="10.7109375" customWidth="1"/>
  </cols>
  <sheetData>
    <row r="1" spans="1:6" x14ac:dyDescent="0.2">
      <c r="A1" s="224" t="s">
        <v>740</v>
      </c>
    </row>
    <row r="2" spans="1:6" ht="18.95" customHeight="1" x14ac:dyDescent="0.2">
      <c r="B2" s="378" t="s">
        <v>11</v>
      </c>
      <c r="C2" s="378"/>
      <c r="D2" s="378"/>
      <c r="E2" s="378"/>
      <c r="F2" s="378"/>
    </row>
    <row r="3" spans="1:6" ht="24.75" customHeight="1" x14ac:dyDescent="0.2">
      <c r="B3" s="1" t="s">
        <v>22</v>
      </c>
      <c r="C3" s="220" t="s">
        <v>2</v>
      </c>
      <c r="D3" s="2" t="s">
        <v>3</v>
      </c>
      <c r="E3" s="2" t="s">
        <v>4</v>
      </c>
      <c r="F3" s="2" t="s">
        <v>5</v>
      </c>
    </row>
    <row r="4" spans="1:6" ht="12.75" customHeight="1" x14ac:dyDescent="0.2">
      <c r="B4" s="10" t="s">
        <v>23</v>
      </c>
      <c r="C4" s="229">
        <v>20776000000</v>
      </c>
      <c r="D4" s="17">
        <v>20687000000</v>
      </c>
      <c r="E4" s="17">
        <v>17877700000</v>
      </c>
      <c r="F4" s="17">
        <v>18080846000</v>
      </c>
    </row>
    <row r="5" spans="1:6" ht="12.75" customHeight="1" x14ac:dyDescent="0.2">
      <c r="B5" s="12" t="s">
        <v>24</v>
      </c>
      <c r="C5" s="230">
        <v>9907000000</v>
      </c>
      <c r="D5" s="18">
        <v>10632000000</v>
      </c>
      <c r="E5" s="18">
        <v>11426300000</v>
      </c>
      <c r="F5" s="18">
        <v>11212400000</v>
      </c>
    </row>
    <row r="6" spans="1:6" ht="12.75" customHeight="1" x14ac:dyDescent="0.2">
      <c r="B6" s="14" t="s">
        <v>25</v>
      </c>
      <c r="C6" s="231">
        <v>10869000000</v>
      </c>
      <c r="D6" s="19">
        <v>10055000000</v>
      </c>
      <c r="E6" s="19">
        <v>6451400000</v>
      </c>
      <c r="F6" s="19">
        <v>6868446000</v>
      </c>
    </row>
    <row r="7" spans="1:6" ht="12.75" customHeight="1" x14ac:dyDescent="0.2">
      <c r="B7" s="5" t="s">
        <v>26</v>
      </c>
      <c r="C7" s="232">
        <v>12739882735.870001</v>
      </c>
      <c r="D7" s="20">
        <v>13135649093.860001</v>
      </c>
      <c r="E7" s="20">
        <v>13008000000</v>
      </c>
      <c r="F7" s="20">
        <v>12582000000</v>
      </c>
    </row>
    <row r="8" spans="1:6" ht="12.75" customHeight="1" x14ac:dyDescent="0.2">
      <c r="B8" s="8" t="s">
        <v>27</v>
      </c>
      <c r="C8" s="233">
        <v>0</v>
      </c>
      <c r="D8" s="21">
        <v>1.03</v>
      </c>
      <c r="E8" s="21">
        <v>1.03</v>
      </c>
      <c r="F8" s="21">
        <v>1.03</v>
      </c>
    </row>
    <row r="9" spans="1:6" ht="12.75" customHeight="1" x14ac:dyDescent="0.2">
      <c r="B9" s="12" t="s">
        <v>28</v>
      </c>
      <c r="C9" s="234">
        <v>0.02</v>
      </c>
      <c r="D9" s="22">
        <v>0.02</v>
      </c>
      <c r="E9" s="22">
        <v>0.04</v>
      </c>
      <c r="F9" s="22">
        <v>0.04</v>
      </c>
    </row>
    <row r="10" spans="1:6" ht="12.75" customHeight="1" x14ac:dyDescent="0.2">
      <c r="B10" s="12" t="s">
        <v>29</v>
      </c>
      <c r="C10" s="235"/>
      <c r="D10" s="23">
        <v>0.61</v>
      </c>
      <c r="E10" s="23">
        <v>0.61</v>
      </c>
      <c r="F10" s="23">
        <v>0.61</v>
      </c>
    </row>
    <row r="11" spans="1:6" ht="12.75" customHeight="1" x14ac:dyDescent="0.2">
      <c r="B11" s="12" t="s">
        <v>30</v>
      </c>
      <c r="C11" s="235">
        <v>0.42</v>
      </c>
      <c r="D11" s="23">
        <v>0.42</v>
      </c>
      <c r="E11" s="23">
        <v>0.42</v>
      </c>
      <c r="F11" s="23">
        <v>0.42</v>
      </c>
    </row>
  </sheetData>
  <mergeCells count="1">
    <mergeCell ref="B2:F2"/>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9"/>
  <dimension ref="A1:F10"/>
  <sheetViews>
    <sheetView showGridLines="0" zoomScaleNormal="100" workbookViewId="0"/>
  </sheetViews>
  <sheetFormatPr defaultRowHeight="12.75" x14ac:dyDescent="0.2"/>
  <cols>
    <col min="2" max="2" width="21.85546875" bestFit="1" customWidth="1"/>
    <col min="3" max="6" width="10.7109375" customWidth="1"/>
  </cols>
  <sheetData>
    <row r="1" spans="1:6" x14ac:dyDescent="0.2">
      <c r="A1" s="224" t="s">
        <v>740</v>
      </c>
    </row>
    <row r="2" spans="1:6" ht="18.95" customHeight="1" x14ac:dyDescent="0.2">
      <c r="B2" s="382" t="s">
        <v>471</v>
      </c>
      <c r="C2" s="382"/>
      <c r="D2" s="382"/>
      <c r="E2" s="382"/>
      <c r="F2" s="382"/>
    </row>
    <row r="3" spans="1:6" ht="24.75" customHeight="1" x14ac:dyDescent="0.2">
      <c r="B3" s="1" t="s">
        <v>1</v>
      </c>
      <c r="C3" s="220" t="s">
        <v>2</v>
      </c>
      <c r="D3" s="2" t="s">
        <v>12</v>
      </c>
      <c r="E3" s="2" t="s">
        <v>3</v>
      </c>
      <c r="F3" s="2" t="s">
        <v>4</v>
      </c>
    </row>
    <row r="4" spans="1:6" ht="12.75" customHeight="1" x14ac:dyDescent="0.2">
      <c r="B4" s="185" t="s">
        <v>472</v>
      </c>
      <c r="C4" s="229">
        <v>62000000</v>
      </c>
      <c r="D4" s="17">
        <v>-350000000</v>
      </c>
      <c r="E4" s="17">
        <v>-200000000</v>
      </c>
      <c r="F4" s="17">
        <v>757000000</v>
      </c>
    </row>
    <row r="5" spans="1:6" ht="12.75" customHeight="1" x14ac:dyDescent="0.2">
      <c r="B5" s="164" t="s">
        <v>473</v>
      </c>
      <c r="C5" s="319">
        <v>269000000</v>
      </c>
      <c r="D5" s="165">
        <v>-192168499</v>
      </c>
      <c r="E5" s="165">
        <v>-224373556</v>
      </c>
      <c r="F5" s="165">
        <v>339847473</v>
      </c>
    </row>
    <row r="6" spans="1:6" ht="12.75" customHeight="1" x14ac:dyDescent="0.2">
      <c r="B6" s="166" t="s">
        <v>474</v>
      </c>
      <c r="C6" s="320">
        <v>-207000000</v>
      </c>
      <c r="D6" s="167">
        <v>-158000000</v>
      </c>
      <c r="E6" s="167">
        <v>24000000</v>
      </c>
      <c r="F6" s="167">
        <v>418000000</v>
      </c>
    </row>
    <row r="7" spans="1:6" ht="12.75" customHeight="1" x14ac:dyDescent="0.2">
      <c r="B7" s="186" t="s">
        <v>475</v>
      </c>
      <c r="C7" s="228">
        <v>20776000000</v>
      </c>
      <c r="D7" s="16">
        <v>19013000000</v>
      </c>
      <c r="E7" s="16">
        <v>20687000000</v>
      </c>
      <c r="F7" s="16">
        <v>17878000000</v>
      </c>
    </row>
    <row r="8" spans="1:6" ht="12.75" customHeight="1" x14ac:dyDescent="0.2">
      <c r="B8" s="164" t="s">
        <v>476</v>
      </c>
      <c r="C8" s="336">
        <v>9907000000</v>
      </c>
      <c r="D8" s="187">
        <v>10232000000</v>
      </c>
      <c r="E8" s="187">
        <v>10632000000</v>
      </c>
      <c r="F8" s="187">
        <v>11426000000</v>
      </c>
    </row>
    <row r="9" spans="1:6" ht="12.75" customHeight="1" x14ac:dyDescent="0.2">
      <c r="B9" s="166" t="s">
        <v>477</v>
      </c>
      <c r="C9" s="337">
        <v>10869000000</v>
      </c>
      <c r="D9" s="188">
        <v>8781000000</v>
      </c>
      <c r="E9" s="188">
        <v>10055000000</v>
      </c>
      <c r="F9" s="188">
        <v>6451000000</v>
      </c>
    </row>
    <row r="10" spans="1:6" ht="12.75" customHeight="1" x14ac:dyDescent="0.2">
      <c r="B10" s="186" t="s">
        <v>441</v>
      </c>
      <c r="C10" s="323">
        <v>-10452981.93</v>
      </c>
      <c r="D10" s="170">
        <v>-17245535.52</v>
      </c>
      <c r="E10" s="170">
        <v>-22955818.920000002</v>
      </c>
      <c r="F10" s="170">
        <v>-36380228.039999999</v>
      </c>
    </row>
  </sheetData>
  <mergeCells count="1">
    <mergeCell ref="B2:F2"/>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0"/>
  <dimension ref="A1:D8"/>
  <sheetViews>
    <sheetView showGridLines="0" zoomScaleNormal="100" workbookViewId="0"/>
  </sheetViews>
  <sheetFormatPr defaultRowHeight="12.75" x14ac:dyDescent="0.2"/>
  <cols>
    <col min="2" max="2" width="29" bestFit="1" customWidth="1"/>
    <col min="3" max="4" width="14.7109375" customWidth="1"/>
  </cols>
  <sheetData>
    <row r="1" spans="1:4" x14ac:dyDescent="0.2">
      <c r="A1" s="224" t="s">
        <v>740</v>
      </c>
    </row>
    <row r="2" spans="1:4" ht="18.95" customHeight="1" x14ac:dyDescent="0.2">
      <c r="B2" s="378" t="s">
        <v>478</v>
      </c>
      <c r="C2" s="378"/>
      <c r="D2" s="378"/>
    </row>
    <row r="3" spans="1:4" ht="12.75" customHeight="1" x14ac:dyDescent="0.2">
      <c r="B3" s="1" t="s">
        <v>1</v>
      </c>
      <c r="C3" s="220" t="s">
        <v>2</v>
      </c>
      <c r="D3" s="2" t="s">
        <v>12</v>
      </c>
    </row>
    <row r="4" spans="1:4" ht="12.75" customHeight="1" x14ac:dyDescent="0.2">
      <c r="B4" s="183" t="s">
        <v>466</v>
      </c>
      <c r="C4" s="229">
        <v>14405816.25</v>
      </c>
      <c r="D4" s="17">
        <v>18444006.649999999</v>
      </c>
    </row>
    <row r="5" spans="1:4" ht="12.75" customHeight="1" x14ac:dyDescent="0.2">
      <c r="B5" s="56" t="s">
        <v>150</v>
      </c>
      <c r="C5" s="230">
        <v>57141155.780000001</v>
      </c>
      <c r="D5" s="18">
        <v>57186169.719999999</v>
      </c>
    </row>
    <row r="6" spans="1:4" ht="12.75" customHeight="1" x14ac:dyDescent="0.2">
      <c r="B6" s="56" t="s">
        <v>479</v>
      </c>
      <c r="C6" s="230">
        <v>-22489978.25</v>
      </c>
      <c r="D6" s="18">
        <v>-18112381.390000001</v>
      </c>
    </row>
    <row r="7" spans="1:4" ht="12.75" customHeight="1" x14ac:dyDescent="0.2">
      <c r="B7" s="101" t="s">
        <v>480</v>
      </c>
      <c r="C7" s="324">
        <v>-20213517.670000002</v>
      </c>
      <c r="D7" s="171">
        <v>-20653051.27</v>
      </c>
    </row>
    <row r="8" spans="1:4" ht="12.75" customHeight="1" x14ac:dyDescent="0.2">
      <c r="B8" s="79" t="s">
        <v>470</v>
      </c>
      <c r="C8" s="294">
        <v>14405816.25</v>
      </c>
      <c r="D8" s="126">
        <v>18444006.649999999</v>
      </c>
    </row>
  </sheetData>
  <mergeCells count="1">
    <mergeCell ref="B2:D2"/>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1"/>
  <dimension ref="A1:F7"/>
  <sheetViews>
    <sheetView showGridLines="0" zoomScaleNormal="100" workbookViewId="0"/>
  </sheetViews>
  <sheetFormatPr defaultRowHeight="12.75" x14ac:dyDescent="0.2"/>
  <cols>
    <col min="2" max="2" width="34.5703125" bestFit="1" customWidth="1"/>
    <col min="3" max="6" width="10.7109375" customWidth="1"/>
  </cols>
  <sheetData>
    <row r="1" spans="1:6" x14ac:dyDescent="0.2">
      <c r="A1" s="224" t="s">
        <v>740</v>
      </c>
    </row>
    <row r="2" spans="1:6" ht="18.95" customHeight="1" x14ac:dyDescent="0.2">
      <c r="B2" s="382" t="s">
        <v>481</v>
      </c>
      <c r="C2" s="382"/>
      <c r="D2" s="382"/>
      <c r="E2" s="382"/>
      <c r="F2" s="382"/>
    </row>
    <row r="3" spans="1:6" ht="24.75" customHeight="1" x14ac:dyDescent="0.2">
      <c r="B3" s="1" t="s">
        <v>22</v>
      </c>
      <c r="C3" s="220" t="s">
        <v>2</v>
      </c>
      <c r="D3" s="2" t="s">
        <v>12</v>
      </c>
      <c r="E3" s="2" t="s">
        <v>3</v>
      </c>
      <c r="F3" s="2" t="s">
        <v>4</v>
      </c>
    </row>
    <row r="4" spans="1:6" ht="12.75" customHeight="1" x14ac:dyDescent="0.2">
      <c r="B4" s="3" t="s">
        <v>482</v>
      </c>
      <c r="C4" s="295">
        <v>4109235907.7800002</v>
      </c>
      <c r="D4" s="128">
        <v>2886000000</v>
      </c>
      <c r="E4" s="128">
        <v>4289706611</v>
      </c>
      <c r="F4" s="128">
        <v>2688000000</v>
      </c>
    </row>
    <row r="5" spans="1:6" ht="12.75" customHeight="1" x14ac:dyDescent="0.2">
      <c r="B5" s="5" t="s">
        <v>483</v>
      </c>
      <c r="C5" s="222">
        <v>3412000000</v>
      </c>
      <c r="D5" s="6">
        <v>3343000000</v>
      </c>
      <c r="E5" s="6">
        <v>3448000000</v>
      </c>
      <c r="F5" s="6">
        <v>3295000000</v>
      </c>
    </row>
    <row r="6" spans="1:6" ht="12.75" customHeight="1" x14ac:dyDescent="0.2">
      <c r="B6" s="5" t="s">
        <v>484</v>
      </c>
      <c r="C6" s="338">
        <v>0.14360000000000001</v>
      </c>
      <c r="D6" s="152">
        <v>0.1852</v>
      </c>
      <c r="E6" s="152">
        <v>0.13569999999999999</v>
      </c>
      <c r="F6" s="152" t="s">
        <v>334</v>
      </c>
    </row>
    <row r="7" spans="1:6" ht="12.75" customHeight="1" x14ac:dyDescent="0.2">
      <c r="B7" s="8" t="s">
        <v>441</v>
      </c>
      <c r="C7" s="323">
        <v>-20939926.359999999</v>
      </c>
      <c r="D7" s="170">
        <v>-49937109</v>
      </c>
      <c r="E7" s="170">
        <v>-47818978</v>
      </c>
      <c r="F7" s="170">
        <v>15141184</v>
      </c>
    </row>
  </sheetData>
  <mergeCells count="1">
    <mergeCell ref="B2:F2"/>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2"/>
  <dimension ref="A1:D8"/>
  <sheetViews>
    <sheetView showGridLines="0" zoomScaleNormal="100" workbookViewId="0"/>
  </sheetViews>
  <sheetFormatPr defaultRowHeight="12.75" x14ac:dyDescent="0.2"/>
  <cols>
    <col min="2" max="2" width="30.28515625" bestFit="1" customWidth="1"/>
    <col min="3" max="4" width="14.7109375" customWidth="1"/>
  </cols>
  <sheetData>
    <row r="1" spans="1:4" x14ac:dyDescent="0.2">
      <c r="A1" s="224" t="s">
        <v>740</v>
      </c>
    </row>
    <row r="2" spans="1:4" ht="18.95" customHeight="1" x14ac:dyDescent="0.2">
      <c r="B2" s="378" t="s">
        <v>485</v>
      </c>
      <c r="C2" s="378"/>
      <c r="D2" s="378"/>
    </row>
    <row r="3" spans="1:4" ht="12.75" customHeight="1" x14ac:dyDescent="0.2">
      <c r="B3" s="1" t="s">
        <v>1</v>
      </c>
      <c r="C3" s="220" t="s">
        <v>2</v>
      </c>
      <c r="D3" s="2" t="s">
        <v>12</v>
      </c>
    </row>
    <row r="4" spans="1:4" ht="12.75" customHeight="1" x14ac:dyDescent="0.2">
      <c r="B4" s="141" t="s">
        <v>443</v>
      </c>
      <c r="C4" s="225">
        <v>28472305.989999998</v>
      </c>
      <c r="D4" s="11">
        <v>-5099632</v>
      </c>
    </row>
    <row r="5" spans="1:4" ht="12.75" customHeight="1" x14ac:dyDescent="0.2">
      <c r="B5" s="135" t="s">
        <v>486</v>
      </c>
      <c r="C5" s="226">
        <v>42068728.369999997</v>
      </c>
      <c r="D5" s="13">
        <v>-20150987</v>
      </c>
    </row>
    <row r="6" spans="1:4" ht="12.75" customHeight="1" x14ac:dyDescent="0.2">
      <c r="B6" s="135" t="s">
        <v>487</v>
      </c>
      <c r="C6" s="226">
        <v>10316385.23</v>
      </c>
      <c r="D6" s="13">
        <v>-12453449</v>
      </c>
    </row>
    <row r="7" spans="1:4" ht="12.75" customHeight="1" x14ac:dyDescent="0.2">
      <c r="B7" s="157" t="s">
        <v>480</v>
      </c>
      <c r="C7" s="324">
        <v>-23913085.25</v>
      </c>
      <c r="D7" s="189">
        <v>27504804</v>
      </c>
    </row>
    <row r="8" spans="1:4" ht="12.75" customHeight="1" x14ac:dyDescent="0.2">
      <c r="B8" s="125" t="s">
        <v>182</v>
      </c>
      <c r="C8" s="298">
        <v>28472305.989999998</v>
      </c>
      <c r="D8" s="132">
        <v>-5099632</v>
      </c>
    </row>
  </sheetData>
  <mergeCells count="1">
    <mergeCell ref="B2:D2"/>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3"/>
  <dimension ref="A1:F8"/>
  <sheetViews>
    <sheetView showGridLines="0" zoomScaleNormal="100" workbookViewId="0"/>
  </sheetViews>
  <sheetFormatPr defaultRowHeight="12.75" x14ac:dyDescent="0.2"/>
  <cols>
    <col min="2" max="2" width="18.140625" bestFit="1" customWidth="1"/>
    <col min="3" max="6" width="10.7109375" customWidth="1"/>
  </cols>
  <sheetData>
    <row r="1" spans="1:6" x14ac:dyDescent="0.2">
      <c r="A1" s="224" t="s">
        <v>740</v>
      </c>
    </row>
    <row r="2" spans="1:6" ht="18.95" customHeight="1" x14ac:dyDescent="0.2">
      <c r="B2" s="378" t="s">
        <v>488</v>
      </c>
      <c r="C2" s="378"/>
      <c r="D2" s="378"/>
      <c r="E2" s="378"/>
      <c r="F2" s="378"/>
    </row>
    <row r="3" spans="1:6" ht="24.75" customHeight="1" x14ac:dyDescent="0.2">
      <c r="B3" s="1" t="s">
        <v>1</v>
      </c>
      <c r="C3" s="220" t="s">
        <v>2</v>
      </c>
      <c r="D3" s="2" t="s">
        <v>12</v>
      </c>
      <c r="E3" s="2" t="s">
        <v>3</v>
      </c>
      <c r="F3" s="2" t="s">
        <v>4</v>
      </c>
    </row>
    <row r="4" spans="1:6" ht="12.75" customHeight="1" x14ac:dyDescent="0.2">
      <c r="B4" s="127" t="s">
        <v>489</v>
      </c>
      <c r="C4" s="318">
        <v>-219500000</v>
      </c>
      <c r="D4" s="163">
        <v>-74112256.609999999</v>
      </c>
      <c r="E4" s="163">
        <v>-242853408.96000004</v>
      </c>
      <c r="F4" s="163">
        <v>-199102267.46000001</v>
      </c>
    </row>
    <row r="5" spans="1:6" ht="12.75" customHeight="1" x14ac:dyDescent="0.2">
      <c r="B5" s="119" t="s">
        <v>490</v>
      </c>
      <c r="C5" s="232">
        <v>11887976.630000001</v>
      </c>
      <c r="D5" s="20">
        <v>13758478.310000001</v>
      </c>
      <c r="E5" s="20">
        <v>20092303.190000001</v>
      </c>
      <c r="F5" s="20">
        <v>27723179.940000001</v>
      </c>
    </row>
    <row r="6" spans="1:6" ht="12.75" customHeight="1" x14ac:dyDescent="0.2">
      <c r="B6" s="119" t="s">
        <v>491</v>
      </c>
      <c r="C6" s="232">
        <v>2138655.0099999998</v>
      </c>
      <c r="D6" s="20">
        <v>5305427.6900000004</v>
      </c>
      <c r="E6" s="20">
        <v>7505391.4299999997</v>
      </c>
      <c r="F6" s="20">
        <v>17155671.109999999</v>
      </c>
    </row>
    <row r="7" spans="1:6" ht="12.75" customHeight="1" x14ac:dyDescent="0.2">
      <c r="B7" s="121" t="s">
        <v>492</v>
      </c>
      <c r="C7" s="293">
        <v>21000000</v>
      </c>
      <c r="D7" s="124">
        <v>32336745</v>
      </c>
      <c r="E7" s="124">
        <v>-61171329.310000002</v>
      </c>
      <c r="F7" s="124">
        <v>111666349.19</v>
      </c>
    </row>
    <row r="8" spans="1:6" ht="12.75" customHeight="1" x14ac:dyDescent="0.2">
      <c r="B8" s="125" t="s">
        <v>493</v>
      </c>
      <c r="C8" s="339">
        <v>184390509.89999998</v>
      </c>
      <c r="D8" s="190">
        <v>22745118.370000102</v>
      </c>
      <c r="E8" s="190">
        <v>276427043.65000004</v>
      </c>
      <c r="F8" s="190">
        <v>42516535.090000093</v>
      </c>
    </row>
  </sheetData>
  <mergeCells count="1">
    <mergeCell ref="B2:F2"/>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4"/>
  <dimension ref="A1:D15"/>
  <sheetViews>
    <sheetView showGridLines="0" zoomScaleNormal="100" workbookViewId="0"/>
  </sheetViews>
  <sheetFormatPr defaultRowHeight="12.75" x14ac:dyDescent="0.2"/>
  <cols>
    <col min="2" max="2" width="39.28515625" bestFit="1" customWidth="1"/>
    <col min="3" max="4" width="14.7109375" customWidth="1"/>
  </cols>
  <sheetData>
    <row r="1" spans="1:4" x14ac:dyDescent="0.2">
      <c r="A1" s="224" t="s">
        <v>740</v>
      </c>
    </row>
    <row r="2" spans="1:4" ht="18.95" customHeight="1" x14ac:dyDescent="0.2">
      <c r="B2" s="378" t="s">
        <v>494</v>
      </c>
      <c r="C2" s="378"/>
      <c r="D2" s="378"/>
    </row>
    <row r="3" spans="1:4" ht="12.75" customHeight="1" x14ac:dyDescent="0.2">
      <c r="B3" s="1" t="s">
        <v>1</v>
      </c>
      <c r="C3" s="220" t="s">
        <v>2</v>
      </c>
      <c r="D3" s="2" t="s">
        <v>12</v>
      </c>
    </row>
    <row r="4" spans="1:4" ht="12.75" customHeight="1" x14ac:dyDescent="0.2">
      <c r="B4" s="127" t="s">
        <v>443</v>
      </c>
      <c r="C4" s="318">
        <v>-10206618.810000001</v>
      </c>
      <c r="D4" s="163">
        <v>-1888110.91</v>
      </c>
    </row>
    <row r="5" spans="1:4" ht="12.75" customHeight="1" x14ac:dyDescent="0.2">
      <c r="B5" s="120" t="s">
        <v>179</v>
      </c>
      <c r="C5" s="232">
        <v>-30242888.550000001</v>
      </c>
      <c r="D5" s="20">
        <v>-34201013.539999999</v>
      </c>
    </row>
    <row r="6" spans="1:4" ht="12.75" customHeight="1" x14ac:dyDescent="0.2">
      <c r="B6" s="135" t="s">
        <v>180</v>
      </c>
      <c r="C6" s="300">
        <v>-24034849.82</v>
      </c>
      <c r="D6" s="134">
        <v>-23904202.57</v>
      </c>
    </row>
    <row r="7" spans="1:4" ht="12.75" customHeight="1" x14ac:dyDescent="0.2">
      <c r="B7" s="56" t="s">
        <v>446</v>
      </c>
      <c r="C7" s="230">
        <v>-21740653.600000001</v>
      </c>
      <c r="D7" s="18">
        <v>-23619165.219999999</v>
      </c>
    </row>
    <row r="8" spans="1:4" ht="12.75" customHeight="1" x14ac:dyDescent="0.2">
      <c r="B8" s="56" t="s">
        <v>447</v>
      </c>
      <c r="C8" s="230">
        <v>1726307.08</v>
      </c>
      <c r="D8" s="18">
        <v>2005689.02</v>
      </c>
    </row>
    <row r="9" spans="1:4" ht="12.75" customHeight="1" x14ac:dyDescent="0.2">
      <c r="B9" s="56" t="s">
        <v>448</v>
      </c>
      <c r="C9" s="230">
        <v>0</v>
      </c>
      <c r="D9" s="18">
        <v>860000</v>
      </c>
    </row>
    <row r="10" spans="1:4" ht="12.75" customHeight="1" x14ac:dyDescent="0.2">
      <c r="B10" s="56" t="s">
        <v>449</v>
      </c>
      <c r="C10" s="230">
        <v>-4020503.3</v>
      </c>
      <c r="D10" s="18">
        <v>-3150726.37</v>
      </c>
    </row>
    <row r="11" spans="1:4" ht="12.75" customHeight="1" x14ac:dyDescent="0.2">
      <c r="B11" s="135" t="s">
        <v>450</v>
      </c>
      <c r="C11" s="230">
        <v>-6208038.7300000004</v>
      </c>
      <c r="D11" s="18">
        <v>-10296810.970000001</v>
      </c>
    </row>
    <row r="12" spans="1:4" ht="12.75" customHeight="1" x14ac:dyDescent="0.2">
      <c r="B12" s="56" t="s">
        <v>451</v>
      </c>
      <c r="C12" s="230">
        <v>0</v>
      </c>
      <c r="D12" s="18">
        <v>0</v>
      </c>
    </row>
    <row r="13" spans="1:4" ht="12.75" customHeight="1" x14ac:dyDescent="0.2">
      <c r="B13" s="56" t="s">
        <v>452</v>
      </c>
      <c r="C13" s="230">
        <v>0</v>
      </c>
      <c r="D13" s="18">
        <v>0</v>
      </c>
    </row>
    <row r="14" spans="1:4" ht="12.75" customHeight="1" x14ac:dyDescent="0.2">
      <c r="B14" s="101" t="s">
        <v>453</v>
      </c>
      <c r="C14" s="324">
        <v>-6208038.7300000004</v>
      </c>
      <c r="D14" s="171">
        <v>-10296810.970000001</v>
      </c>
    </row>
    <row r="15" spans="1:4" ht="12.75" customHeight="1" x14ac:dyDescent="0.2">
      <c r="B15" s="125" t="s">
        <v>182</v>
      </c>
      <c r="C15" s="294">
        <v>-40449507.359999999</v>
      </c>
      <c r="D15" s="126">
        <v>-36089124.450000003</v>
      </c>
    </row>
  </sheetData>
  <mergeCells count="1">
    <mergeCell ref="B2:D2"/>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5"/>
  <dimension ref="A1:D16"/>
  <sheetViews>
    <sheetView showGridLines="0" zoomScaleNormal="100" workbookViewId="0"/>
  </sheetViews>
  <sheetFormatPr defaultRowHeight="12.75" x14ac:dyDescent="0.2"/>
  <cols>
    <col min="2" max="2" width="35.7109375" bestFit="1" customWidth="1"/>
    <col min="3" max="4" width="14.7109375" customWidth="1"/>
  </cols>
  <sheetData>
    <row r="1" spans="1:4" x14ac:dyDescent="0.2">
      <c r="A1" s="224" t="s">
        <v>740</v>
      </c>
    </row>
    <row r="2" spans="1:4" ht="18.95" customHeight="1" x14ac:dyDescent="0.2">
      <c r="B2" s="378" t="s">
        <v>495</v>
      </c>
      <c r="C2" s="378"/>
      <c r="D2" s="378"/>
    </row>
    <row r="3" spans="1:4" ht="12.75" customHeight="1" x14ac:dyDescent="0.2">
      <c r="B3" s="1" t="s">
        <v>1</v>
      </c>
      <c r="C3" s="220" t="s">
        <v>2</v>
      </c>
      <c r="D3" s="2" t="s">
        <v>3</v>
      </c>
    </row>
    <row r="4" spans="1:4" ht="12.75" customHeight="1" x14ac:dyDescent="0.2">
      <c r="B4" s="122" t="s">
        <v>55</v>
      </c>
      <c r="C4" s="292">
        <v>2783841993.25</v>
      </c>
      <c r="D4" s="123">
        <v>3472881782.73</v>
      </c>
    </row>
    <row r="5" spans="1:4" ht="12.75" customHeight="1" x14ac:dyDescent="0.2">
      <c r="B5" s="119" t="s">
        <v>496</v>
      </c>
      <c r="C5" s="232">
        <v>2415169753.0700002</v>
      </c>
      <c r="D5" s="20">
        <v>2955602802.9099998</v>
      </c>
    </row>
    <row r="6" spans="1:4" ht="12.75" customHeight="1" x14ac:dyDescent="0.2">
      <c r="B6" s="119" t="s">
        <v>497</v>
      </c>
      <c r="C6" s="232">
        <v>112909830.67</v>
      </c>
      <c r="D6" s="20">
        <v>146312899.55000001</v>
      </c>
    </row>
    <row r="7" spans="1:4" ht="12.75" customHeight="1" x14ac:dyDescent="0.2">
      <c r="B7" s="119" t="s">
        <v>498</v>
      </c>
      <c r="C7" s="232">
        <v>246560883.58000001</v>
      </c>
      <c r="D7" s="20">
        <v>366307194.02999997</v>
      </c>
    </row>
    <row r="8" spans="1:4" ht="12.75" customHeight="1" x14ac:dyDescent="0.2">
      <c r="B8" s="121" t="s">
        <v>53</v>
      </c>
      <c r="C8" s="293">
        <v>9204145.2599999998</v>
      </c>
      <c r="D8" s="124">
        <v>4646402.0199999996</v>
      </c>
    </row>
    <row r="9" spans="1:4" ht="12.75" customHeight="1" x14ac:dyDescent="0.2">
      <c r="B9" s="130" t="s">
        <v>499</v>
      </c>
      <c r="C9" s="340">
        <v>-2783841993.25</v>
      </c>
      <c r="D9" s="191">
        <v>-3472881782.73</v>
      </c>
    </row>
    <row r="10" spans="1:4" ht="12.75" customHeight="1" x14ac:dyDescent="0.2">
      <c r="B10" s="119" t="s">
        <v>500</v>
      </c>
      <c r="C10" s="341">
        <v>71476480.769999996</v>
      </c>
      <c r="D10" s="192">
        <v>87520874.489999995</v>
      </c>
    </row>
    <row r="11" spans="1:4" ht="12.75" customHeight="1" x14ac:dyDescent="0.2">
      <c r="B11" s="119" t="s">
        <v>501</v>
      </c>
      <c r="C11" s="341">
        <v>20616014.75</v>
      </c>
      <c r="D11" s="192">
        <v>25964146.920000002</v>
      </c>
    </row>
    <row r="12" spans="1:4" ht="12.75" customHeight="1" x14ac:dyDescent="0.2">
      <c r="B12" s="119" t="s">
        <v>502</v>
      </c>
      <c r="C12" s="341">
        <v>-2395998447.23</v>
      </c>
      <c r="D12" s="192">
        <v>-2508014684.7800002</v>
      </c>
    </row>
    <row r="13" spans="1:4" ht="12.75" customHeight="1" x14ac:dyDescent="0.2">
      <c r="B13" s="119" t="s">
        <v>503</v>
      </c>
      <c r="C13" s="341">
        <v>-2939999</v>
      </c>
      <c r="D13" s="192">
        <v>-52689999</v>
      </c>
    </row>
    <row r="14" spans="1:4" ht="12.75" customHeight="1" x14ac:dyDescent="0.2">
      <c r="B14" s="119" t="s">
        <v>504</v>
      </c>
      <c r="C14" s="341" t="s">
        <v>126</v>
      </c>
      <c r="D14" s="192">
        <v>-500000</v>
      </c>
    </row>
    <row r="15" spans="1:4" ht="12.75" customHeight="1" x14ac:dyDescent="0.2">
      <c r="B15" s="119" t="s">
        <v>505</v>
      </c>
      <c r="C15" s="341">
        <v>-18489497.390000001</v>
      </c>
      <c r="D15" s="192">
        <v>-30121900.920000002</v>
      </c>
    </row>
    <row r="16" spans="1:4" ht="12.75" customHeight="1" x14ac:dyDescent="0.2">
      <c r="B16" s="120" t="s">
        <v>188</v>
      </c>
      <c r="C16" s="323">
        <v>-458256544.83000004</v>
      </c>
      <c r="D16" s="170">
        <v>-995040219.12</v>
      </c>
    </row>
  </sheetData>
  <mergeCells count="1">
    <mergeCell ref="B2:D2"/>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6"/>
  <dimension ref="A1:D9"/>
  <sheetViews>
    <sheetView showGridLines="0" zoomScaleNormal="100" workbookViewId="0"/>
  </sheetViews>
  <sheetFormatPr defaultRowHeight="12.75" x14ac:dyDescent="0.2"/>
  <cols>
    <col min="2" max="2" width="30" bestFit="1" customWidth="1"/>
    <col min="3" max="4" width="14.7109375" customWidth="1"/>
  </cols>
  <sheetData>
    <row r="1" spans="1:4" x14ac:dyDescent="0.2">
      <c r="A1" s="224" t="s">
        <v>740</v>
      </c>
    </row>
    <row r="2" spans="1:4" ht="18.95" customHeight="1" x14ac:dyDescent="0.2">
      <c r="B2" s="378" t="s">
        <v>506</v>
      </c>
      <c r="C2" s="378"/>
      <c r="D2" s="378"/>
    </row>
    <row r="3" spans="1:4" ht="12.75" customHeight="1" x14ac:dyDescent="0.2">
      <c r="B3" s="1" t="s">
        <v>1</v>
      </c>
      <c r="C3" s="220" t="s">
        <v>2</v>
      </c>
      <c r="D3" s="2" t="s">
        <v>12</v>
      </c>
    </row>
    <row r="4" spans="1:4" ht="12.75" customHeight="1" x14ac:dyDescent="0.2">
      <c r="B4" s="122" t="s">
        <v>493</v>
      </c>
      <c r="C4" s="342">
        <v>10000000</v>
      </c>
      <c r="D4" s="193">
        <v>32000000</v>
      </c>
    </row>
    <row r="5" spans="1:4" ht="12.75" customHeight="1" x14ac:dyDescent="0.2">
      <c r="B5" s="119" t="s">
        <v>507</v>
      </c>
      <c r="C5" s="270">
        <v>6000000</v>
      </c>
      <c r="D5" s="75">
        <v>15000000</v>
      </c>
    </row>
    <row r="6" spans="1:4" ht="12.75" customHeight="1" x14ac:dyDescent="0.2">
      <c r="B6" s="119" t="s">
        <v>508</v>
      </c>
      <c r="C6" s="270">
        <v>-5000000</v>
      </c>
      <c r="D6" s="75">
        <v>-8000000</v>
      </c>
    </row>
    <row r="7" spans="1:4" ht="12.75" customHeight="1" x14ac:dyDescent="0.2">
      <c r="B7" s="119" t="s">
        <v>509</v>
      </c>
      <c r="C7" s="270">
        <v>11000000</v>
      </c>
      <c r="D7" s="75">
        <v>-52000000</v>
      </c>
    </row>
    <row r="8" spans="1:4" ht="12.75" customHeight="1" x14ac:dyDescent="0.2">
      <c r="B8" s="119" t="s">
        <v>510</v>
      </c>
      <c r="C8" s="270">
        <v>-2000000</v>
      </c>
      <c r="D8" s="75">
        <v>-2000000</v>
      </c>
    </row>
    <row r="9" spans="1:4" ht="12.75" customHeight="1" x14ac:dyDescent="0.2">
      <c r="B9" s="120" t="s">
        <v>390</v>
      </c>
      <c r="C9" s="291">
        <v>0</v>
      </c>
      <c r="D9" s="116">
        <v>79000000</v>
      </c>
    </row>
  </sheetData>
  <mergeCells count="1">
    <mergeCell ref="B2:D2"/>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7"/>
  <dimension ref="A1:G9"/>
  <sheetViews>
    <sheetView showGridLines="0" zoomScaleNormal="100" workbookViewId="0"/>
  </sheetViews>
  <sheetFormatPr defaultRowHeight="12.75" x14ac:dyDescent="0.2"/>
  <cols>
    <col min="2" max="2" width="24" bestFit="1" customWidth="1"/>
    <col min="3" max="7" width="12.7109375" customWidth="1"/>
  </cols>
  <sheetData>
    <row r="1" spans="1:7" x14ac:dyDescent="0.2">
      <c r="A1" s="224" t="s">
        <v>740</v>
      </c>
    </row>
    <row r="2" spans="1:7" ht="18.95" customHeight="1" x14ac:dyDescent="0.2">
      <c r="B2" s="378" t="s">
        <v>511</v>
      </c>
      <c r="C2" s="378"/>
      <c r="D2" s="378"/>
      <c r="E2" s="378"/>
      <c r="F2" s="378"/>
      <c r="G2" s="378"/>
    </row>
    <row r="3" spans="1:7" ht="60.75" customHeight="1" x14ac:dyDescent="0.2">
      <c r="B3" s="136" t="s">
        <v>1</v>
      </c>
      <c r="C3" s="194" t="s">
        <v>512</v>
      </c>
      <c r="D3" s="194" t="s">
        <v>513</v>
      </c>
      <c r="E3" s="194" t="s">
        <v>514</v>
      </c>
      <c r="F3" s="194" t="s">
        <v>515</v>
      </c>
      <c r="G3" s="343" t="s">
        <v>516</v>
      </c>
    </row>
    <row r="4" spans="1:7" ht="12.75" customHeight="1" x14ac:dyDescent="0.2">
      <c r="B4" s="127" t="s">
        <v>42</v>
      </c>
      <c r="C4" s="195">
        <v>0</v>
      </c>
      <c r="D4" s="195" t="s">
        <v>126</v>
      </c>
      <c r="E4" s="195">
        <v>26637691504.370003</v>
      </c>
      <c r="F4" s="195">
        <v>1592560966.7499998</v>
      </c>
      <c r="G4" s="344">
        <v>28230252470.120003</v>
      </c>
    </row>
    <row r="5" spans="1:7" ht="12.75" customHeight="1" x14ac:dyDescent="0.2">
      <c r="B5" s="119" t="s">
        <v>43</v>
      </c>
      <c r="C5" s="196">
        <v>0</v>
      </c>
      <c r="D5" s="196">
        <v>0</v>
      </c>
      <c r="E5" s="196">
        <v>1260422750.9399998</v>
      </c>
      <c r="F5" s="196">
        <v>856900100.0999999</v>
      </c>
      <c r="G5" s="345">
        <v>2117322851.0399997</v>
      </c>
    </row>
    <row r="6" spans="1:7" ht="12.75" customHeight="1" x14ac:dyDescent="0.2">
      <c r="B6" s="119" t="s">
        <v>44</v>
      </c>
      <c r="C6" s="196">
        <v>0</v>
      </c>
      <c r="D6" s="196">
        <v>1767704816.1099999</v>
      </c>
      <c r="E6" s="196">
        <v>0</v>
      </c>
      <c r="F6" s="196">
        <v>0</v>
      </c>
      <c r="G6" s="345">
        <v>1767704816.1099999</v>
      </c>
    </row>
    <row r="7" spans="1:7" ht="24" customHeight="1" x14ac:dyDescent="0.2">
      <c r="B7" s="119" t="s">
        <v>517</v>
      </c>
      <c r="C7" s="196">
        <v>0</v>
      </c>
      <c r="D7" s="196">
        <v>0</v>
      </c>
      <c r="E7" s="196">
        <v>5333596453.9200001</v>
      </c>
      <c r="F7" s="196">
        <v>0</v>
      </c>
      <c r="G7" s="345">
        <v>5333596453.9200001</v>
      </c>
    </row>
    <row r="8" spans="1:7" ht="24" customHeight="1" x14ac:dyDescent="0.2">
      <c r="B8" s="121" t="s">
        <v>46</v>
      </c>
      <c r="C8" s="197">
        <v>10016511960.68</v>
      </c>
      <c r="D8" s="197">
        <v>0</v>
      </c>
      <c r="E8" s="197">
        <v>0</v>
      </c>
      <c r="F8" s="197">
        <v>0</v>
      </c>
      <c r="G8" s="346">
        <v>10016511960.68</v>
      </c>
    </row>
    <row r="9" spans="1:7" ht="12.75" customHeight="1" x14ac:dyDescent="0.2">
      <c r="B9" s="125" t="s">
        <v>95</v>
      </c>
      <c r="C9" s="198">
        <v>10016511960.68</v>
      </c>
      <c r="D9" s="198">
        <v>1767704815.1099999</v>
      </c>
      <c r="E9" s="198">
        <v>33231710709.230003</v>
      </c>
      <c r="F9" s="198">
        <v>2449461066.8499994</v>
      </c>
      <c r="G9" s="347">
        <v>47465388551.870003</v>
      </c>
    </row>
  </sheetData>
  <mergeCells count="1">
    <mergeCell ref="B2:G2"/>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8"/>
  <dimension ref="A1:G9"/>
  <sheetViews>
    <sheetView showGridLines="0" zoomScaleNormal="100" workbookViewId="0"/>
  </sheetViews>
  <sheetFormatPr defaultRowHeight="12.75" x14ac:dyDescent="0.2"/>
  <cols>
    <col min="2" max="2" width="24" bestFit="1" customWidth="1"/>
    <col min="3" max="7" width="12.7109375" customWidth="1"/>
  </cols>
  <sheetData>
    <row r="1" spans="1:7" x14ac:dyDescent="0.2">
      <c r="A1" s="224" t="s">
        <v>740</v>
      </c>
    </row>
    <row r="2" spans="1:7" ht="18.95" customHeight="1" x14ac:dyDescent="0.2">
      <c r="B2" s="378" t="s">
        <v>518</v>
      </c>
      <c r="C2" s="378"/>
      <c r="D2" s="378"/>
      <c r="E2" s="378"/>
      <c r="F2" s="378"/>
      <c r="G2" s="378"/>
    </row>
    <row r="3" spans="1:7" ht="60.75" customHeight="1" x14ac:dyDescent="0.2">
      <c r="B3" s="136" t="s">
        <v>1</v>
      </c>
      <c r="C3" s="194" t="s">
        <v>512</v>
      </c>
      <c r="D3" s="194" t="s">
        <v>513</v>
      </c>
      <c r="E3" s="194" t="s">
        <v>514</v>
      </c>
      <c r="F3" s="194" t="s">
        <v>515</v>
      </c>
      <c r="G3" s="343" t="s">
        <v>516</v>
      </c>
    </row>
    <row r="4" spans="1:7" ht="12.75" customHeight="1" x14ac:dyDescent="0.2">
      <c r="B4" s="127" t="s">
        <v>42</v>
      </c>
      <c r="C4" s="195">
        <v>0</v>
      </c>
      <c r="D4" s="195" t="s">
        <v>126</v>
      </c>
      <c r="E4" s="195">
        <v>27009794071.580002</v>
      </c>
      <c r="F4" s="195">
        <v>1667085718.5299997</v>
      </c>
      <c r="G4" s="344">
        <v>28676879789.110001</v>
      </c>
    </row>
    <row r="5" spans="1:7" ht="12.75" customHeight="1" x14ac:dyDescent="0.2">
      <c r="B5" s="119" t="s">
        <v>43</v>
      </c>
      <c r="C5" s="196">
        <v>0</v>
      </c>
      <c r="D5" s="196">
        <v>0</v>
      </c>
      <c r="E5" s="196">
        <v>1177378859.1800001</v>
      </c>
      <c r="F5" s="196">
        <v>1712104746.3799999</v>
      </c>
      <c r="G5" s="345">
        <v>2889483605.5599999</v>
      </c>
    </row>
    <row r="6" spans="1:7" ht="12.75" customHeight="1" x14ac:dyDescent="0.2">
      <c r="B6" s="119" t="s">
        <v>44</v>
      </c>
      <c r="C6" s="196">
        <v>0</v>
      </c>
      <c r="D6" s="196">
        <v>2239321737.0999999</v>
      </c>
      <c r="E6" s="196">
        <v>0</v>
      </c>
      <c r="F6" s="196">
        <v>0</v>
      </c>
      <c r="G6" s="345">
        <v>2239321737.0999999</v>
      </c>
    </row>
    <row r="7" spans="1:7" ht="24" customHeight="1" x14ac:dyDescent="0.2">
      <c r="B7" s="119" t="s">
        <v>517</v>
      </c>
      <c r="C7" s="196">
        <v>0</v>
      </c>
      <c r="D7" s="196">
        <v>0</v>
      </c>
      <c r="E7" s="196">
        <v>5525330683.1899996</v>
      </c>
      <c r="F7" s="196">
        <v>0</v>
      </c>
      <c r="G7" s="345">
        <v>5525330683.1899996</v>
      </c>
    </row>
    <row r="8" spans="1:7" ht="24" customHeight="1" x14ac:dyDescent="0.2">
      <c r="B8" s="121" t="s">
        <v>46</v>
      </c>
      <c r="C8" s="197">
        <v>9924360630.3700008</v>
      </c>
      <c r="D8" s="197">
        <v>0</v>
      </c>
      <c r="E8" s="197">
        <v>0</v>
      </c>
      <c r="F8" s="197">
        <v>0</v>
      </c>
      <c r="G8" s="346">
        <v>9924360630.3700008</v>
      </c>
    </row>
    <row r="9" spans="1:7" ht="12.75" customHeight="1" x14ac:dyDescent="0.2">
      <c r="B9" s="125" t="s">
        <v>95</v>
      </c>
      <c r="C9" s="198">
        <v>9924360630.3700008</v>
      </c>
      <c r="D9" s="198">
        <v>2239321736.0999999</v>
      </c>
      <c r="E9" s="198">
        <v>33712503613.950001</v>
      </c>
      <c r="F9" s="198">
        <v>3379190464.9099998</v>
      </c>
      <c r="G9" s="347">
        <v>49255376445.330002</v>
      </c>
    </row>
  </sheetData>
  <mergeCells count="1">
    <mergeCell ref="B2:G2"/>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E47"/>
  <sheetViews>
    <sheetView showGridLines="0" zoomScaleNormal="100" workbookViewId="0"/>
  </sheetViews>
  <sheetFormatPr defaultRowHeight="12.75" x14ac:dyDescent="0.2"/>
  <cols>
    <col min="2" max="2" width="46.42578125" bestFit="1" customWidth="1"/>
    <col min="3" max="3" width="5.7109375" customWidth="1"/>
    <col min="4" max="5" width="14.7109375" customWidth="1"/>
  </cols>
  <sheetData>
    <row r="1" spans="1:5" x14ac:dyDescent="0.2">
      <c r="A1" s="224" t="s">
        <v>740</v>
      </c>
    </row>
    <row r="2" spans="1:5" ht="18.95" customHeight="1" x14ac:dyDescent="0.2">
      <c r="B2" s="379" t="s">
        <v>31</v>
      </c>
      <c r="C2" s="379"/>
      <c r="D2" s="379"/>
      <c r="E2" s="379"/>
    </row>
    <row r="3" spans="1:5" ht="24.75" customHeight="1" x14ac:dyDescent="0.2">
      <c r="B3" s="1" t="s">
        <v>1</v>
      </c>
      <c r="C3" s="2"/>
      <c r="D3" s="220" t="s">
        <v>32</v>
      </c>
      <c r="E3" s="2" t="s">
        <v>33</v>
      </c>
    </row>
    <row r="4" spans="1:5" ht="12.75" customHeight="1" x14ac:dyDescent="0.2">
      <c r="B4" s="24" t="s">
        <v>34</v>
      </c>
      <c r="C4" s="25"/>
      <c r="D4" s="236"/>
      <c r="E4" s="25"/>
    </row>
    <row r="5" spans="1:5" ht="12.75" customHeight="1" x14ac:dyDescent="0.2">
      <c r="B5" s="26" t="s">
        <v>35</v>
      </c>
      <c r="C5" s="27"/>
      <c r="D5" s="237">
        <v>290444783.86000001</v>
      </c>
      <c r="E5" s="28">
        <v>290444783.86000001</v>
      </c>
    </row>
    <row r="6" spans="1:5" ht="12.75" customHeight="1" x14ac:dyDescent="0.2">
      <c r="B6" s="26" t="s">
        <v>36</v>
      </c>
      <c r="C6" s="27"/>
      <c r="D6" s="237">
        <v>98583113.680000007</v>
      </c>
      <c r="E6" s="28">
        <v>104154109.54000001</v>
      </c>
    </row>
    <row r="7" spans="1:5" ht="12.75" customHeight="1" x14ac:dyDescent="0.2">
      <c r="B7" s="26" t="s">
        <v>37</v>
      </c>
      <c r="C7" s="27"/>
      <c r="D7" s="237">
        <v>135304391.59999999</v>
      </c>
      <c r="E7" s="28">
        <v>117038877.05</v>
      </c>
    </row>
    <row r="8" spans="1:5" ht="12.75" customHeight="1" x14ac:dyDescent="0.2">
      <c r="B8" s="26" t="s">
        <v>38</v>
      </c>
      <c r="C8" s="27"/>
      <c r="D8" s="237">
        <v>103581434.40000001</v>
      </c>
      <c r="E8" s="28">
        <v>102210607.05</v>
      </c>
    </row>
    <row r="9" spans="1:5" ht="12.75" customHeight="1" x14ac:dyDescent="0.2">
      <c r="B9" s="26" t="s">
        <v>39</v>
      </c>
      <c r="C9" s="27"/>
      <c r="D9" s="237">
        <v>1418391407.0799999</v>
      </c>
      <c r="E9" s="28">
        <v>1525621274.1700001</v>
      </c>
    </row>
    <row r="10" spans="1:5" ht="12.75" customHeight="1" x14ac:dyDescent="0.2">
      <c r="B10" s="26" t="s">
        <v>40</v>
      </c>
      <c r="C10" s="27"/>
      <c r="D10" s="237">
        <v>335861599.81999999</v>
      </c>
      <c r="E10" s="28">
        <v>338268882.53000098</v>
      </c>
    </row>
    <row r="11" spans="1:5" ht="12.75" customHeight="1" x14ac:dyDescent="0.2">
      <c r="B11" s="26" t="s">
        <v>41</v>
      </c>
      <c r="C11" s="27"/>
      <c r="D11" s="237">
        <v>2262998839.8000002</v>
      </c>
      <c r="E11" s="28">
        <v>2408043906.5799999</v>
      </c>
    </row>
    <row r="12" spans="1:5" ht="12.75" customHeight="1" x14ac:dyDescent="0.2">
      <c r="B12" s="26" t="s">
        <v>42</v>
      </c>
      <c r="C12" s="27"/>
      <c r="D12" s="237">
        <v>28230252470.119999</v>
      </c>
      <c r="E12" s="28">
        <v>28676879789.110001</v>
      </c>
    </row>
    <row r="13" spans="1:5" ht="12.75" customHeight="1" x14ac:dyDescent="0.2">
      <c r="B13" s="26" t="s">
        <v>43</v>
      </c>
      <c r="C13" s="27"/>
      <c r="D13" s="237">
        <v>2117322851.04</v>
      </c>
      <c r="E13" s="28">
        <v>2889483605.5599999</v>
      </c>
    </row>
    <row r="14" spans="1:5" ht="12.75" customHeight="1" x14ac:dyDescent="0.2">
      <c r="B14" s="26" t="s">
        <v>44</v>
      </c>
      <c r="C14" s="27"/>
      <c r="D14" s="237">
        <v>1767704816.1099999</v>
      </c>
      <c r="E14" s="28">
        <v>2239321737.0999999</v>
      </c>
    </row>
    <row r="15" spans="1:5" ht="12.75" customHeight="1" x14ac:dyDescent="0.2">
      <c r="B15" s="26" t="s">
        <v>45</v>
      </c>
      <c r="C15" s="27"/>
      <c r="D15" s="237">
        <v>5333596453.9200001</v>
      </c>
      <c r="E15" s="28">
        <v>5525330683.1899996</v>
      </c>
    </row>
    <row r="16" spans="1:5" ht="12.75" customHeight="1" x14ac:dyDescent="0.2">
      <c r="B16" s="26" t="s">
        <v>46</v>
      </c>
      <c r="C16" s="27"/>
      <c r="D16" s="237">
        <v>10016511960.68</v>
      </c>
      <c r="E16" s="28">
        <v>9924360630.3700008</v>
      </c>
    </row>
    <row r="17" spans="2:5" ht="12.75" customHeight="1" x14ac:dyDescent="0.2">
      <c r="B17" s="26" t="s">
        <v>47</v>
      </c>
      <c r="C17" s="27"/>
      <c r="D17" s="237">
        <v>14382239356.01</v>
      </c>
      <c r="E17" s="28">
        <v>14189301598.959999</v>
      </c>
    </row>
    <row r="18" spans="2:5" ht="12.75" customHeight="1" x14ac:dyDescent="0.2">
      <c r="B18" s="26" t="s">
        <v>48</v>
      </c>
      <c r="C18" s="27"/>
      <c r="D18" s="237">
        <v>3783645377.4099998</v>
      </c>
      <c r="E18" s="28">
        <v>3964579024.52</v>
      </c>
    </row>
    <row r="19" spans="2:5" ht="12.75" customHeight="1" x14ac:dyDescent="0.2">
      <c r="B19" s="26" t="s">
        <v>49</v>
      </c>
      <c r="C19" s="27"/>
      <c r="D19" s="237">
        <v>631734030.35000002</v>
      </c>
      <c r="E19" s="28">
        <v>649476733.78999996</v>
      </c>
    </row>
    <row r="20" spans="2:5" ht="12.75" customHeight="1" x14ac:dyDescent="0.2">
      <c r="B20" s="26" t="s">
        <v>50</v>
      </c>
      <c r="C20" s="27"/>
      <c r="D20" s="237">
        <v>1058924998.3400011</v>
      </c>
      <c r="E20" s="28">
        <v>1636700509.8700101</v>
      </c>
    </row>
    <row r="21" spans="2:5" ht="12.75" customHeight="1" x14ac:dyDescent="0.2">
      <c r="B21" s="26" t="s">
        <v>51</v>
      </c>
      <c r="C21" s="27"/>
      <c r="D21" s="237">
        <v>56853925.219999999</v>
      </c>
      <c r="E21" s="28">
        <v>43650853.560000002</v>
      </c>
    </row>
    <row r="22" spans="2:5" ht="12.75" customHeight="1" x14ac:dyDescent="0.2">
      <c r="B22" s="26" t="s">
        <v>52</v>
      </c>
      <c r="C22" s="27"/>
      <c r="D22" s="237">
        <v>450939231.19</v>
      </c>
      <c r="E22" s="28">
        <v>561143285.24000001</v>
      </c>
    </row>
    <row r="23" spans="2:5" ht="12.75" customHeight="1" x14ac:dyDescent="0.2">
      <c r="B23" s="26" t="s">
        <v>53</v>
      </c>
      <c r="C23" s="27"/>
      <c r="D23" s="237">
        <v>2528553000.9299998</v>
      </c>
      <c r="E23" s="28">
        <v>2641968488.3099999</v>
      </c>
    </row>
    <row r="24" spans="2:5" ht="12.75" customHeight="1" x14ac:dyDescent="0.2">
      <c r="B24" s="29" t="s">
        <v>54</v>
      </c>
      <c r="C24" s="30"/>
      <c r="D24" s="238">
        <v>12522846253.77</v>
      </c>
      <c r="E24" s="31">
        <v>12150983589.280001</v>
      </c>
    </row>
    <row r="25" spans="2:5" ht="12.75" customHeight="1" x14ac:dyDescent="0.2">
      <c r="B25" s="32" t="s">
        <v>55</v>
      </c>
      <c r="C25" s="33"/>
      <c r="D25" s="239">
        <v>87526290295.329895</v>
      </c>
      <c r="E25" s="34">
        <v>89978962969.639999</v>
      </c>
    </row>
    <row r="26" spans="2:5" ht="12.75" customHeight="1" x14ac:dyDescent="0.2">
      <c r="B26" s="26" t="s">
        <v>56</v>
      </c>
      <c r="C26" s="27"/>
      <c r="D26" s="237">
        <v>-2190274118.8074002</v>
      </c>
      <c r="E26" s="28">
        <v>-2468363401.0230999</v>
      </c>
    </row>
    <row r="27" spans="2:5" ht="12.75" customHeight="1" x14ac:dyDescent="0.2">
      <c r="B27" s="29" t="s">
        <v>57</v>
      </c>
      <c r="C27" s="30"/>
      <c r="D27" s="238">
        <v>-259804968.1726</v>
      </c>
      <c r="E27" s="31">
        <v>-277865018.94690001</v>
      </c>
    </row>
    <row r="28" spans="2:5" ht="12.75" customHeight="1" x14ac:dyDescent="0.2">
      <c r="B28" s="35" t="s">
        <v>58</v>
      </c>
      <c r="C28" s="36"/>
      <c r="D28" s="240">
        <v>-2450079086.97999</v>
      </c>
      <c r="E28" s="37">
        <v>-2746228419.9699898</v>
      </c>
    </row>
    <row r="29" spans="2:5" ht="12.75" customHeight="1" x14ac:dyDescent="0.2">
      <c r="B29" s="32" t="s">
        <v>59</v>
      </c>
      <c r="C29" s="33"/>
      <c r="D29" s="239"/>
      <c r="E29" s="34"/>
    </row>
    <row r="30" spans="2:5" ht="12.75" customHeight="1" x14ac:dyDescent="0.2">
      <c r="B30" s="26" t="s">
        <v>60</v>
      </c>
      <c r="C30" s="27"/>
      <c r="D30" s="237">
        <v>-45714804439.32</v>
      </c>
      <c r="E30" s="28">
        <v>-45662402411.800003</v>
      </c>
    </row>
    <row r="31" spans="2:5" ht="12.75" customHeight="1" x14ac:dyDescent="0.2">
      <c r="B31" s="26" t="s">
        <v>61</v>
      </c>
      <c r="C31" s="27"/>
      <c r="D31" s="237">
        <v>-6282242169.21</v>
      </c>
      <c r="E31" s="28">
        <v>-6154272250.8000002</v>
      </c>
    </row>
    <row r="32" spans="2:5" ht="12.75" customHeight="1" x14ac:dyDescent="0.2">
      <c r="B32" s="26" t="s">
        <v>62</v>
      </c>
      <c r="C32" s="27"/>
      <c r="D32" s="237">
        <v>-2452232364.5900002</v>
      </c>
      <c r="E32" s="28">
        <v>-2616090685.9699998</v>
      </c>
    </row>
    <row r="33" spans="2:5" ht="12.75" customHeight="1" x14ac:dyDescent="0.2">
      <c r="B33" s="26" t="s">
        <v>63</v>
      </c>
      <c r="C33" s="27"/>
      <c r="D33" s="237">
        <v>-410223128.25999999</v>
      </c>
      <c r="E33" s="28">
        <v>-189642801.97</v>
      </c>
    </row>
    <row r="34" spans="2:5" ht="12.75" customHeight="1" x14ac:dyDescent="0.2">
      <c r="B34" s="26" t="s">
        <v>64</v>
      </c>
      <c r="C34" s="27"/>
      <c r="D34" s="237">
        <v>-1742244878.28</v>
      </c>
      <c r="E34" s="28">
        <v>-2097888913.9100001</v>
      </c>
    </row>
    <row r="35" spans="2:5" ht="12.75" customHeight="1" x14ac:dyDescent="0.2">
      <c r="B35" s="26" t="s">
        <v>65</v>
      </c>
      <c r="C35" s="27"/>
      <c r="D35" s="237">
        <v>-65983664.700000003</v>
      </c>
      <c r="E35" s="28">
        <v>-45303054.490000002</v>
      </c>
    </row>
    <row r="36" spans="2:5" ht="12.75" customHeight="1" x14ac:dyDescent="0.2">
      <c r="B36" s="26" t="s">
        <v>66</v>
      </c>
      <c r="C36" s="27"/>
      <c r="D36" s="237">
        <v>-1336491730.95</v>
      </c>
      <c r="E36" s="28">
        <v>-1332757436.45</v>
      </c>
    </row>
    <row r="37" spans="2:5" ht="12.75" customHeight="1" x14ac:dyDescent="0.2">
      <c r="B37" s="26" t="s">
        <v>67</v>
      </c>
      <c r="C37" s="27"/>
      <c r="D37" s="237">
        <v>-2965784362.8400002</v>
      </c>
      <c r="E37" s="28">
        <v>-3104048343.9700003</v>
      </c>
    </row>
    <row r="38" spans="2:5" ht="12.75" customHeight="1" x14ac:dyDescent="0.2">
      <c r="B38" s="26" t="s">
        <v>68</v>
      </c>
      <c r="C38" s="27"/>
      <c r="D38" s="237">
        <v>-829261672.58999991</v>
      </c>
      <c r="E38" s="28">
        <v>-886073143.8599999</v>
      </c>
    </row>
    <row r="39" spans="2:5" ht="12.75" customHeight="1" x14ac:dyDescent="0.2">
      <c r="B39" s="26" t="s">
        <v>44</v>
      </c>
      <c r="C39" s="27"/>
      <c r="D39" s="237">
        <v>-954270107.31999993</v>
      </c>
      <c r="E39" s="28">
        <v>-1174362939.5900002</v>
      </c>
    </row>
    <row r="40" spans="2:5" ht="12.75" customHeight="1" x14ac:dyDescent="0.2">
      <c r="B40" s="26" t="s">
        <v>47</v>
      </c>
      <c r="C40" s="27"/>
      <c r="D40" s="237">
        <v>-24263276.870000001</v>
      </c>
      <c r="E40" s="28">
        <v>-16052888.52</v>
      </c>
    </row>
    <row r="41" spans="2:5" ht="12.75" customHeight="1" x14ac:dyDescent="0.2">
      <c r="B41" s="26" t="s">
        <v>48</v>
      </c>
      <c r="C41" s="27"/>
      <c r="D41" s="237">
        <v>-3783645377.3899999</v>
      </c>
      <c r="E41" s="28">
        <v>-3964579037.1799998</v>
      </c>
    </row>
    <row r="42" spans="2:5" ht="12.75" customHeight="1" x14ac:dyDescent="0.2">
      <c r="B42" s="26" t="s">
        <v>69</v>
      </c>
      <c r="C42" s="27"/>
      <c r="D42" s="237">
        <v>-4851083840.4300003</v>
      </c>
      <c r="E42" s="28">
        <v>-5812069722.8599997</v>
      </c>
    </row>
    <row r="43" spans="2:5" ht="12.75" customHeight="1" x14ac:dyDescent="0.2">
      <c r="B43" s="26" t="s">
        <v>70</v>
      </c>
      <c r="C43" s="27"/>
      <c r="D43" s="237">
        <v>-260597565.11999953</v>
      </c>
      <c r="E43" s="28">
        <v>-259837633.04999945</v>
      </c>
    </row>
    <row r="44" spans="2:5" ht="12.75" customHeight="1" x14ac:dyDescent="0.2">
      <c r="B44" s="26" t="s">
        <v>71</v>
      </c>
      <c r="C44" s="27"/>
      <c r="D44" s="237">
        <v>-1965863638.5799999</v>
      </c>
      <c r="E44" s="28">
        <v>-2300507977.98</v>
      </c>
    </row>
    <row r="45" spans="2:5" ht="12.75" customHeight="1" x14ac:dyDescent="0.2">
      <c r="B45" s="29" t="s">
        <v>72</v>
      </c>
      <c r="C45" s="30"/>
      <c r="D45" s="238">
        <v>-11437218992.07</v>
      </c>
      <c r="E45" s="31">
        <v>-11616845307.15</v>
      </c>
    </row>
    <row r="46" spans="2:5" ht="12.75" customHeight="1" x14ac:dyDescent="0.2">
      <c r="B46" s="35" t="s">
        <v>73</v>
      </c>
      <c r="C46" s="38"/>
      <c r="D46" s="240">
        <v>-85076211208.519989</v>
      </c>
      <c r="E46" s="37">
        <v>-87232734549.550003</v>
      </c>
    </row>
    <row r="47" spans="2:5" ht="12.75" customHeight="1" x14ac:dyDescent="0.2">
      <c r="B47" s="39" t="s">
        <v>74</v>
      </c>
      <c r="C47" s="39"/>
      <c r="D47" s="241">
        <v>-87526290295.499985</v>
      </c>
      <c r="E47" s="40">
        <v>-89978962969.519989</v>
      </c>
    </row>
  </sheetData>
  <mergeCells count="1">
    <mergeCell ref="B2:E2"/>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9"/>
  <dimension ref="A1:D15"/>
  <sheetViews>
    <sheetView showGridLines="0" zoomScaleNormal="100" workbookViewId="0"/>
  </sheetViews>
  <sheetFormatPr defaultRowHeight="12.75" x14ac:dyDescent="0.2"/>
  <cols>
    <col min="2" max="2" width="47.28515625" bestFit="1" customWidth="1"/>
    <col min="3" max="4" width="14.7109375" customWidth="1"/>
  </cols>
  <sheetData>
    <row r="1" spans="1:4" x14ac:dyDescent="0.2">
      <c r="A1" s="224" t="s">
        <v>740</v>
      </c>
    </row>
    <row r="2" spans="1:4" ht="18.95" customHeight="1" x14ac:dyDescent="0.2">
      <c r="B2" s="378" t="s">
        <v>519</v>
      </c>
      <c r="C2" s="378"/>
      <c r="D2" s="378"/>
    </row>
    <row r="3" spans="1:4" ht="24.75" customHeight="1" x14ac:dyDescent="0.2">
      <c r="B3" s="1" t="s">
        <v>1</v>
      </c>
      <c r="C3" s="220" t="s">
        <v>32</v>
      </c>
      <c r="D3" s="2" t="s">
        <v>33</v>
      </c>
    </row>
    <row r="4" spans="1:4" ht="12.75" customHeight="1" x14ac:dyDescent="0.2">
      <c r="B4" s="47" t="s">
        <v>42</v>
      </c>
      <c r="C4" s="250">
        <v>4524856705.4099998</v>
      </c>
      <c r="D4" s="51">
        <v>4528242629.79</v>
      </c>
    </row>
    <row r="5" spans="1:4" ht="12.75" customHeight="1" x14ac:dyDescent="0.2">
      <c r="B5" s="26" t="s">
        <v>43</v>
      </c>
      <c r="C5" s="251">
        <v>9493865694.4200001</v>
      </c>
      <c r="D5" s="52">
        <v>9131542574.5599995</v>
      </c>
    </row>
    <row r="6" spans="1:4" ht="12.75" customHeight="1" x14ac:dyDescent="0.2">
      <c r="B6" s="26" t="s">
        <v>520</v>
      </c>
      <c r="C6" s="251">
        <v>144268265.94</v>
      </c>
      <c r="D6" s="52">
        <v>249472669.38</v>
      </c>
    </row>
    <row r="7" spans="1:4" ht="12.75" customHeight="1" x14ac:dyDescent="0.2">
      <c r="B7" s="26" t="s">
        <v>50</v>
      </c>
      <c r="C7" s="251">
        <v>70147766.909999996</v>
      </c>
      <c r="D7" s="52">
        <v>110523056.32000001</v>
      </c>
    </row>
    <row r="8" spans="1:4" ht="12.75" customHeight="1" x14ac:dyDescent="0.2">
      <c r="B8" s="26" t="s">
        <v>52</v>
      </c>
      <c r="C8" s="251">
        <v>49736172.460000001</v>
      </c>
      <c r="D8" s="52">
        <v>62089730.979999997</v>
      </c>
    </row>
    <row r="9" spans="1:4" ht="12.75" customHeight="1" x14ac:dyDescent="0.2">
      <c r="B9" s="29" t="s">
        <v>53</v>
      </c>
      <c r="C9" s="289">
        <v>99364750.870000005</v>
      </c>
      <c r="D9" s="114">
        <v>107430937.93000001</v>
      </c>
    </row>
    <row r="10" spans="1:4" ht="12.75" customHeight="1" x14ac:dyDescent="0.2">
      <c r="B10" s="38" t="s">
        <v>95</v>
      </c>
      <c r="C10" s="348">
        <v>14382239356.01</v>
      </c>
      <c r="D10" s="199">
        <v>14189301598.959997</v>
      </c>
    </row>
    <row r="11" spans="1:4" ht="12.75" customHeight="1" x14ac:dyDescent="0.2">
      <c r="B11" s="33" t="s">
        <v>521</v>
      </c>
      <c r="C11" s="349"/>
      <c r="D11" s="200"/>
    </row>
    <row r="12" spans="1:4" ht="12.75" customHeight="1" x14ac:dyDescent="0.2">
      <c r="B12" s="26" t="s">
        <v>522</v>
      </c>
      <c r="C12" s="251">
        <v>-13080625520.870001</v>
      </c>
      <c r="D12" s="52">
        <v>-13145796242.66</v>
      </c>
    </row>
    <row r="13" spans="1:4" ht="12.75" customHeight="1" x14ac:dyDescent="0.2">
      <c r="B13" s="26" t="s">
        <v>523</v>
      </c>
      <c r="C13" s="251">
        <v>-1241348307.0699999</v>
      </c>
      <c r="D13" s="52">
        <v>-1024494755.15</v>
      </c>
    </row>
    <row r="14" spans="1:4" ht="12.75" customHeight="1" x14ac:dyDescent="0.2">
      <c r="B14" s="49" t="s">
        <v>524</v>
      </c>
      <c r="C14" s="252">
        <v>-24263276.870000001</v>
      </c>
      <c r="D14" s="53">
        <v>-16052888.52</v>
      </c>
    </row>
    <row r="15" spans="1:4" ht="12.75" customHeight="1" x14ac:dyDescent="0.2">
      <c r="B15" s="39" t="s">
        <v>95</v>
      </c>
      <c r="C15" s="247">
        <v>-14346237104.810001</v>
      </c>
      <c r="D15" s="46">
        <v>-14186343886.33</v>
      </c>
    </row>
  </sheetData>
  <mergeCells count="1">
    <mergeCell ref="B2:D2"/>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0"/>
  <dimension ref="A1:G17"/>
  <sheetViews>
    <sheetView showGridLines="0" zoomScaleNormal="100" workbookViewId="0"/>
  </sheetViews>
  <sheetFormatPr defaultRowHeight="12.75" x14ac:dyDescent="0.2"/>
  <cols>
    <col min="2" max="2" width="46.42578125" bestFit="1" customWidth="1"/>
    <col min="3" max="7" width="10.7109375" customWidth="1"/>
  </cols>
  <sheetData>
    <row r="1" spans="1:7" x14ac:dyDescent="0.2">
      <c r="A1" s="224" t="s">
        <v>740</v>
      </c>
    </row>
    <row r="2" spans="1:7" ht="18.95" customHeight="1" x14ac:dyDescent="0.2">
      <c r="B2" s="379" t="s">
        <v>525</v>
      </c>
      <c r="C2" s="379"/>
      <c r="D2" s="379"/>
      <c r="E2" s="379"/>
      <c r="F2" s="379"/>
      <c r="G2" s="379"/>
    </row>
    <row r="3" spans="1:7" ht="36.75" customHeight="1" x14ac:dyDescent="0.2">
      <c r="B3" s="1" t="s">
        <v>1</v>
      </c>
      <c r="C3" s="220" t="s">
        <v>526</v>
      </c>
      <c r="D3" s="220" t="s">
        <v>527</v>
      </c>
      <c r="E3" s="2" t="s">
        <v>528</v>
      </c>
      <c r="F3" s="2" t="s">
        <v>529</v>
      </c>
      <c r="G3" s="2" t="s">
        <v>530</v>
      </c>
    </row>
    <row r="4" spans="1:7" ht="12.75" customHeight="1" x14ac:dyDescent="0.2">
      <c r="B4" s="70" t="s">
        <v>531</v>
      </c>
      <c r="C4" s="350">
        <v>103581434.40000001</v>
      </c>
      <c r="D4" s="350">
        <v>134689480.02000001</v>
      </c>
      <c r="E4" s="201">
        <v>0</v>
      </c>
      <c r="F4" s="201">
        <v>134689480.01999998</v>
      </c>
      <c r="G4" s="201">
        <v>0</v>
      </c>
    </row>
    <row r="5" spans="1:7" ht="12.75" customHeight="1" x14ac:dyDescent="0.2">
      <c r="B5" s="56" t="s">
        <v>532</v>
      </c>
      <c r="C5" s="351">
        <v>1418391407.0799999</v>
      </c>
      <c r="D5" s="351">
        <v>1418391417.05</v>
      </c>
      <c r="E5" s="155">
        <v>0</v>
      </c>
      <c r="F5" s="155">
        <v>909625040</v>
      </c>
      <c r="G5" s="155">
        <v>508766377.05000001</v>
      </c>
    </row>
    <row r="6" spans="1:7" ht="12.75" customHeight="1" x14ac:dyDescent="0.2">
      <c r="B6" s="56" t="s">
        <v>533</v>
      </c>
      <c r="C6" s="351">
        <v>28230252470.119999</v>
      </c>
      <c r="D6" s="351">
        <v>28230252470.119999</v>
      </c>
      <c r="E6" s="155">
        <v>27867640998.68</v>
      </c>
      <c r="F6" s="155">
        <v>328490198.63</v>
      </c>
      <c r="G6" s="155">
        <v>34121245.18</v>
      </c>
    </row>
    <row r="7" spans="1:7" ht="12.75" customHeight="1" x14ac:dyDescent="0.2">
      <c r="B7" s="56" t="s">
        <v>534</v>
      </c>
      <c r="C7" s="351">
        <v>2117322466.5799999</v>
      </c>
      <c r="D7" s="351">
        <v>2117322466.5799999</v>
      </c>
      <c r="E7" s="155">
        <v>1325987607.6800003</v>
      </c>
      <c r="F7" s="155">
        <v>387036882.27999997</v>
      </c>
      <c r="G7" s="155">
        <v>404298354.51999998</v>
      </c>
    </row>
    <row r="8" spans="1:7" ht="12.75" customHeight="1" x14ac:dyDescent="0.2">
      <c r="B8" s="56" t="s">
        <v>535</v>
      </c>
      <c r="C8" s="351">
        <v>1767704816.1099999</v>
      </c>
      <c r="D8" s="351">
        <v>1767704816.1099999</v>
      </c>
      <c r="E8" s="155">
        <v>19126724.390000001</v>
      </c>
      <c r="F8" s="155">
        <v>1560630948.9400001</v>
      </c>
      <c r="G8" s="155">
        <v>187947143.19999999</v>
      </c>
    </row>
    <row r="9" spans="1:7" ht="12.75" customHeight="1" x14ac:dyDescent="0.2">
      <c r="B9" s="56" t="s">
        <v>536</v>
      </c>
      <c r="C9" s="351">
        <v>5333596453.9200001</v>
      </c>
      <c r="D9" s="351">
        <v>5333596453.7799997</v>
      </c>
      <c r="E9" s="155">
        <v>0</v>
      </c>
      <c r="F9" s="155">
        <v>5318120712.7799997</v>
      </c>
      <c r="G9" s="155">
        <v>15475741</v>
      </c>
    </row>
    <row r="10" spans="1:7" ht="12.75" customHeight="1" x14ac:dyDescent="0.2">
      <c r="B10" s="56" t="s">
        <v>537</v>
      </c>
      <c r="C10" s="351">
        <v>10016511960.68</v>
      </c>
      <c r="D10" s="351">
        <v>11107672925.4</v>
      </c>
      <c r="E10" s="155">
        <v>0</v>
      </c>
      <c r="F10" s="155">
        <v>11107672925</v>
      </c>
      <c r="G10" s="155">
        <v>0</v>
      </c>
    </row>
    <row r="11" spans="1:7" ht="12.75" customHeight="1" x14ac:dyDescent="0.2">
      <c r="B11" s="56" t="s">
        <v>538</v>
      </c>
      <c r="C11" s="351">
        <v>1058924998.34</v>
      </c>
      <c r="D11" s="351">
        <v>1055153831.22</v>
      </c>
      <c r="E11" s="155">
        <v>24572669.240000088</v>
      </c>
      <c r="F11" s="155">
        <v>1030581161.98</v>
      </c>
      <c r="G11" s="155">
        <v>0</v>
      </c>
    </row>
    <row r="12" spans="1:7" ht="12.75" customHeight="1" x14ac:dyDescent="0.2">
      <c r="B12" s="56" t="s">
        <v>539</v>
      </c>
      <c r="C12" s="351">
        <v>450939231.19</v>
      </c>
      <c r="D12" s="351">
        <v>450925000</v>
      </c>
      <c r="E12" s="155">
        <v>319181000</v>
      </c>
      <c r="F12" s="155">
        <v>131744000</v>
      </c>
      <c r="G12" s="155">
        <v>0</v>
      </c>
    </row>
    <row r="13" spans="1:7" ht="12.75" customHeight="1" x14ac:dyDescent="0.2">
      <c r="B13" s="58" t="s">
        <v>540</v>
      </c>
      <c r="C13" s="352">
        <v>2528553000.9299998</v>
      </c>
      <c r="D13" s="352">
        <v>2528553000.9299998</v>
      </c>
      <c r="E13" s="156">
        <v>2528553000.0999999</v>
      </c>
      <c r="F13" s="156">
        <v>0</v>
      </c>
      <c r="G13" s="156">
        <v>0</v>
      </c>
    </row>
    <row r="14" spans="1:7" ht="12.75" customHeight="1" x14ac:dyDescent="0.2">
      <c r="B14" s="26" t="s">
        <v>541</v>
      </c>
      <c r="C14" s="237">
        <v>53025778239.349998</v>
      </c>
      <c r="D14" s="237">
        <v>54144261861.209999</v>
      </c>
      <c r="E14" s="28">
        <v>32085062000.09</v>
      </c>
      <c r="F14" s="28">
        <v>20908591349.630001</v>
      </c>
      <c r="G14" s="28">
        <v>1150608860.95</v>
      </c>
    </row>
    <row r="15" spans="1:7" ht="12.75" customHeight="1" x14ac:dyDescent="0.2">
      <c r="B15" s="26" t="s">
        <v>47</v>
      </c>
      <c r="C15" s="237">
        <v>14382239356.01</v>
      </c>
      <c r="D15" s="237">
        <v>14382239180.16</v>
      </c>
      <c r="E15" s="28">
        <v>13610003485.870001</v>
      </c>
      <c r="F15" s="28">
        <v>708191317.14999998</v>
      </c>
      <c r="G15" s="28">
        <v>64044377.140000001</v>
      </c>
    </row>
    <row r="16" spans="1:7" ht="12.75" customHeight="1" x14ac:dyDescent="0.2">
      <c r="B16" s="29" t="s">
        <v>48</v>
      </c>
      <c r="C16" s="238">
        <v>3783645377.4099998</v>
      </c>
      <c r="D16" s="238">
        <v>3783645300.7799997</v>
      </c>
      <c r="E16" s="31">
        <v>3622407075.1399999</v>
      </c>
      <c r="F16" s="31">
        <v>139591865.63999999</v>
      </c>
      <c r="G16" s="31">
        <v>21646360</v>
      </c>
    </row>
    <row r="17" spans="2:7" ht="12.75" customHeight="1" x14ac:dyDescent="0.2">
      <c r="B17" s="39" t="s">
        <v>95</v>
      </c>
      <c r="C17" s="247">
        <v>71191662972.770004</v>
      </c>
      <c r="D17" s="247">
        <v>72310146342.149994</v>
      </c>
      <c r="E17" s="46">
        <v>49317472561.099998</v>
      </c>
      <c r="F17" s="46">
        <v>21756374532.420002</v>
      </c>
      <c r="G17" s="46">
        <v>1236299598.0900002</v>
      </c>
    </row>
  </sheetData>
  <mergeCells count="1">
    <mergeCell ref="B2:G2"/>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1"/>
  <dimension ref="A1:G17"/>
  <sheetViews>
    <sheetView showGridLines="0" zoomScaleNormal="100" workbookViewId="0"/>
  </sheetViews>
  <sheetFormatPr defaultRowHeight="12.75" x14ac:dyDescent="0.2"/>
  <cols>
    <col min="2" max="2" width="36.7109375" bestFit="1" customWidth="1"/>
    <col min="3" max="7" width="10.7109375" customWidth="1"/>
  </cols>
  <sheetData>
    <row r="1" spans="1:7" x14ac:dyDescent="0.2">
      <c r="A1" s="224" t="s">
        <v>740</v>
      </c>
    </row>
    <row r="2" spans="1:7" ht="18.95" customHeight="1" x14ac:dyDescent="0.2">
      <c r="B2" s="379" t="s">
        <v>542</v>
      </c>
      <c r="C2" s="379"/>
      <c r="D2" s="379"/>
      <c r="E2" s="379"/>
      <c r="F2" s="379"/>
      <c r="G2" s="379"/>
    </row>
    <row r="3" spans="1:7" ht="36.75" customHeight="1" x14ac:dyDescent="0.2">
      <c r="B3" s="1" t="s">
        <v>1</v>
      </c>
      <c r="C3" s="220" t="s">
        <v>526</v>
      </c>
      <c r="D3" s="220" t="s">
        <v>527</v>
      </c>
      <c r="E3" s="2" t="s">
        <v>528</v>
      </c>
      <c r="F3" s="2" t="s">
        <v>529</v>
      </c>
      <c r="G3" s="2" t="s">
        <v>530</v>
      </c>
    </row>
    <row r="4" spans="1:7" ht="12.75" customHeight="1" x14ac:dyDescent="0.2">
      <c r="B4" s="70" t="s">
        <v>531</v>
      </c>
      <c r="C4" s="350">
        <v>102210607.05</v>
      </c>
      <c r="D4" s="350">
        <v>132128297.08</v>
      </c>
      <c r="E4" s="201">
        <v>0</v>
      </c>
      <c r="F4" s="201">
        <v>132128297.08</v>
      </c>
      <c r="G4" s="201">
        <v>0</v>
      </c>
    </row>
    <row r="5" spans="1:7" ht="12.75" customHeight="1" x14ac:dyDescent="0.2">
      <c r="B5" s="56" t="s">
        <v>532</v>
      </c>
      <c r="C5" s="351">
        <v>1525621274.1700001</v>
      </c>
      <c r="D5" s="351">
        <v>1525621273.8499999</v>
      </c>
      <c r="E5" s="155">
        <v>0</v>
      </c>
      <c r="F5" s="155">
        <v>949237675.07000005</v>
      </c>
      <c r="G5" s="155">
        <v>576383598.77999997</v>
      </c>
    </row>
    <row r="6" spans="1:7" ht="12.75" customHeight="1" x14ac:dyDescent="0.2">
      <c r="B6" s="56" t="s">
        <v>533</v>
      </c>
      <c r="C6" s="351">
        <v>28676879789.110001</v>
      </c>
      <c r="D6" s="351">
        <v>28676879789.110001</v>
      </c>
      <c r="E6" s="155">
        <v>28340055018.579998</v>
      </c>
      <c r="F6" s="155">
        <v>318166054.44</v>
      </c>
      <c r="G6" s="155">
        <v>18658698.300000001</v>
      </c>
    </row>
    <row r="7" spans="1:7" ht="12.75" customHeight="1" x14ac:dyDescent="0.2">
      <c r="B7" s="56" t="s">
        <v>534</v>
      </c>
      <c r="C7" s="351">
        <v>2889483268.1100001</v>
      </c>
      <c r="D7" s="351">
        <v>2889483268.1100001</v>
      </c>
      <c r="E7" s="155">
        <v>1655089304.2800002</v>
      </c>
      <c r="F7" s="155">
        <v>225367095.00999999</v>
      </c>
      <c r="G7" s="155">
        <v>1009027333.63</v>
      </c>
    </row>
    <row r="8" spans="1:7" ht="12.75" customHeight="1" x14ac:dyDescent="0.2">
      <c r="B8" s="56" t="s">
        <v>535</v>
      </c>
      <c r="C8" s="351">
        <v>2239321737.0999999</v>
      </c>
      <c r="D8" s="351">
        <v>2239321737.0999999</v>
      </c>
      <c r="E8" s="155">
        <v>51899018</v>
      </c>
      <c r="F8" s="155">
        <v>2024130249.71</v>
      </c>
      <c r="G8" s="155">
        <v>163292468.50999999</v>
      </c>
    </row>
    <row r="9" spans="1:7" ht="12.75" customHeight="1" x14ac:dyDescent="0.2">
      <c r="B9" s="56" t="s">
        <v>536</v>
      </c>
      <c r="C9" s="351">
        <v>5525330683.1899996</v>
      </c>
      <c r="D9" s="351">
        <v>5525330683.6800003</v>
      </c>
      <c r="E9" s="155">
        <v>0</v>
      </c>
      <c r="F9" s="155">
        <v>5510533908.6800003</v>
      </c>
      <c r="G9" s="155">
        <v>14796775</v>
      </c>
    </row>
    <row r="10" spans="1:7" ht="12.75" customHeight="1" x14ac:dyDescent="0.2">
      <c r="B10" s="56" t="s">
        <v>537</v>
      </c>
      <c r="C10" s="351">
        <v>9924360630.3700008</v>
      </c>
      <c r="D10" s="351">
        <v>11012981616</v>
      </c>
      <c r="E10" s="155">
        <v>0</v>
      </c>
      <c r="F10" s="155">
        <v>11012981616</v>
      </c>
      <c r="G10" s="155">
        <v>0</v>
      </c>
    </row>
    <row r="11" spans="1:7" ht="12.75" customHeight="1" x14ac:dyDescent="0.2">
      <c r="B11" s="56" t="s">
        <v>538</v>
      </c>
      <c r="C11" s="351">
        <v>1636700509.8700001</v>
      </c>
      <c r="D11" s="351">
        <v>1594221604.76</v>
      </c>
      <c r="E11" s="155">
        <v>26096635.88000007</v>
      </c>
      <c r="F11" s="155">
        <v>1568124968.8799999</v>
      </c>
      <c r="G11" s="155">
        <v>0</v>
      </c>
    </row>
    <row r="12" spans="1:7" ht="12.75" customHeight="1" x14ac:dyDescent="0.2">
      <c r="B12" s="56" t="s">
        <v>539</v>
      </c>
      <c r="C12" s="351">
        <v>561143285.24000001</v>
      </c>
      <c r="D12" s="351">
        <v>561143285.24000001</v>
      </c>
      <c r="E12" s="155">
        <v>402329331</v>
      </c>
      <c r="F12" s="155">
        <v>158789201</v>
      </c>
      <c r="G12" s="155">
        <v>0</v>
      </c>
    </row>
    <row r="13" spans="1:7" ht="12.75" customHeight="1" x14ac:dyDescent="0.2">
      <c r="B13" s="58" t="s">
        <v>540</v>
      </c>
      <c r="C13" s="352">
        <v>2641968488.3099999</v>
      </c>
      <c r="D13" s="352">
        <v>2641968488.3099999</v>
      </c>
      <c r="E13" s="156">
        <v>2641968486.0799999</v>
      </c>
      <c r="F13" s="156">
        <v>0</v>
      </c>
      <c r="G13" s="156">
        <v>0</v>
      </c>
    </row>
    <row r="14" spans="1:7" ht="12.75" customHeight="1" x14ac:dyDescent="0.2">
      <c r="B14" s="26" t="s">
        <v>543</v>
      </c>
      <c r="C14" s="251">
        <v>55723020272.520004</v>
      </c>
      <c r="D14" s="251">
        <v>56799080043.239998</v>
      </c>
      <c r="E14" s="52">
        <v>33117437793.82</v>
      </c>
      <c r="F14" s="52">
        <v>21899459065.870003</v>
      </c>
      <c r="G14" s="52">
        <v>1782158874.22</v>
      </c>
    </row>
    <row r="15" spans="1:7" ht="12.75" customHeight="1" x14ac:dyDescent="0.2">
      <c r="B15" s="26" t="s">
        <v>47</v>
      </c>
      <c r="C15" s="251">
        <v>14189301598.959999</v>
      </c>
      <c r="D15" s="251">
        <v>14189301570.499998</v>
      </c>
      <c r="E15" s="52">
        <v>13161265993.120001</v>
      </c>
      <c r="F15" s="52">
        <v>963408662.22999859</v>
      </c>
      <c r="G15" s="52">
        <v>64626915.149999999</v>
      </c>
    </row>
    <row r="16" spans="1:7" ht="12.75" customHeight="1" x14ac:dyDescent="0.2">
      <c r="B16" s="29" t="s">
        <v>544</v>
      </c>
      <c r="C16" s="289">
        <v>3964579024.52</v>
      </c>
      <c r="D16" s="289">
        <v>3964579070.6699996</v>
      </c>
      <c r="E16" s="114">
        <v>3833131610.5599999</v>
      </c>
      <c r="F16" s="114">
        <v>131180084.95999998</v>
      </c>
      <c r="G16" s="114" t="s">
        <v>126</v>
      </c>
    </row>
    <row r="17" spans="2:7" ht="12.75" customHeight="1" x14ac:dyDescent="0.2">
      <c r="B17" s="39" t="s">
        <v>95</v>
      </c>
      <c r="C17" s="247">
        <v>73876900896.000015</v>
      </c>
      <c r="D17" s="247">
        <v>74952960684.409988</v>
      </c>
      <c r="E17" s="46">
        <v>50111835397.499992</v>
      </c>
      <c r="F17" s="46">
        <v>22994047813.060001</v>
      </c>
      <c r="G17" s="46">
        <v>1847053164.5200002</v>
      </c>
    </row>
  </sheetData>
  <mergeCells count="1">
    <mergeCell ref="B2:G2"/>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2"/>
  <dimension ref="A1:G23"/>
  <sheetViews>
    <sheetView showGridLines="0" zoomScaleNormal="100" workbookViewId="0"/>
  </sheetViews>
  <sheetFormatPr defaultRowHeight="12.75" x14ac:dyDescent="0.2"/>
  <cols>
    <col min="2" max="2" width="56.42578125" bestFit="1" customWidth="1"/>
    <col min="3" max="7" width="10.7109375" customWidth="1"/>
  </cols>
  <sheetData>
    <row r="1" spans="1:7" x14ac:dyDescent="0.2">
      <c r="A1" s="224" t="s">
        <v>740</v>
      </c>
    </row>
    <row r="2" spans="1:7" ht="18.95" customHeight="1" x14ac:dyDescent="0.2">
      <c r="B2" s="379" t="s">
        <v>545</v>
      </c>
      <c r="C2" s="379"/>
      <c r="D2" s="379"/>
      <c r="E2" s="379"/>
      <c r="F2" s="379"/>
      <c r="G2" s="379"/>
    </row>
    <row r="3" spans="1:7" ht="36.75" customHeight="1" x14ac:dyDescent="0.2">
      <c r="B3" s="1" t="s">
        <v>1</v>
      </c>
      <c r="C3" s="220" t="s">
        <v>526</v>
      </c>
      <c r="D3" s="220" t="s">
        <v>527</v>
      </c>
      <c r="E3" s="2" t="s">
        <v>528</v>
      </c>
      <c r="F3" s="2" t="s">
        <v>529</v>
      </c>
      <c r="G3" s="2" t="s">
        <v>530</v>
      </c>
    </row>
    <row r="4" spans="1:7" ht="12.75" customHeight="1" x14ac:dyDescent="0.2">
      <c r="B4" s="81" t="s">
        <v>546</v>
      </c>
      <c r="C4" s="314"/>
      <c r="D4" s="314"/>
      <c r="E4" s="154"/>
      <c r="F4" s="154"/>
      <c r="G4" s="154"/>
    </row>
    <row r="5" spans="1:7" ht="12.75" customHeight="1" x14ac:dyDescent="0.2">
      <c r="B5" s="56" t="s">
        <v>547</v>
      </c>
      <c r="C5" s="351">
        <v>-5808425325.1000004</v>
      </c>
      <c r="D5" s="351">
        <v>-5808403749.2799997</v>
      </c>
      <c r="E5" s="155">
        <v>-1028760977.78</v>
      </c>
      <c r="F5" s="155">
        <v>-4779614347.3199997</v>
      </c>
      <c r="G5" s="155">
        <v>0</v>
      </c>
    </row>
    <row r="6" spans="1:7" ht="12.75" customHeight="1" x14ac:dyDescent="0.2">
      <c r="B6" s="58" t="s">
        <v>548</v>
      </c>
      <c r="C6" s="352">
        <v>-473816844.11000001</v>
      </c>
      <c r="D6" s="352">
        <v>-516461578.29000002</v>
      </c>
      <c r="E6" s="156">
        <v>0</v>
      </c>
      <c r="F6" s="156">
        <v>-516408868.31999999</v>
      </c>
      <c r="G6" s="156">
        <v>0</v>
      </c>
    </row>
    <row r="7" spans="1:7" ht="12.75" customHeight="1" x14ac:dyDescent="0.2">
      <c r="B7" s="26" t="s">
        <v>549</v>
      </c>
      <c r="C7" s="251">
        <v>-6282242169.21</v>
      </c>
      <c r="D7" s="251">
        <v>-6324865327.5699997</v>
      </c>
      <c r="E7" s="52">
        <v>-1028760977.78</v>
      </c>
      <c r="F7" s="52">
        <v>-5296023215.6399994</v>
      </c>
      <c r="G7" s="52">
        <v>0</v>
      </c>
    </row>
    <row r="8" spans="1:7" ht="12.75" customHeight="1" x14ac:dyDescent="0.2">
      <c r="B8" s="29" t="s">
        <v>66</v>
      </c>
      <c r="C8" s="289">
        <v>-1336491730.95</v>
      </c>
      <c r="D8" s="289">
        <v>-1548549944.5</v>
      </c>
      <c r="E8" s="114">
        <v>-1312629174.3800001</v>
      </c>
      <c r="F8" s="114">
        <v>-235920770.12</v>
      </c>
      <c r="G8" s="114">
        <v>0</v>
      </c>
    </row>
    <row r="9" spans="1:7" ht="12.75" customHeight="1" x14ac:dyDescent="0.2">
      <c r="B9" s="79" t="s">
        <v>550</v>
      </c>
      <c r="C9" s="247"/>
      <c r="D9" s="247"/>
      <c r="E9" s="46"/>
      <c r="F9" s="46"/>
      <c r="G9" s="46"/>
    </row>
    <row r="10" spans="1:7" ht="12.75" customHeight="1" x14ac:dyDescent="0.2">
      <c r="B10" s="56" t="s">
        <v>551</v>
      </c>
      <c r="C10" s="351">
        <v>-631178373.61000001</v>
      </c>
      <c r="D10" s="351">
        <v>-631178373.23000002</v>
      </c>
      <c r="E10" s="155">
        <v>-538908951.41999996</v>
      </c>
      <c r="F10" s="155">
        <v>-92269421.810000002</v>
      </c>
      <c r="G10" s="155">
        <v>0</v>
      </c>
    </row>
    <row r="11" spans="1:7" ht="12.75" customHeight="1" x14ac:dyDescent="0.2">
      <c r="B11" s="58" t="s">
        <v>552</v>
      </c>
      <c r="C11" s="352">
        <v>-2334605989.23</v>
      </c>
      <c r="D11" s="352">
        <v>-2386105894.21</v>
      </c>
      <c r="E11" s="156">
        <v>-1977294650.6800001</v>
      </c>
      <c r="F11" s="156">
        <v>-408811243.52999997</v>
      </c>
      <c r="G11" s="156">
        <v>0</v>
      </c>
    </row>
    <row r="12" spans="1:7" ht="12.75" customHeight="1" x14ac:dyDescent="0.2">
      <c r="B12" s="29" t="s">
        <v>553</v>
      </c>
      <c r="C12" s="289">
        <v>-2965784362.8400002</v>
      </c>
      <c r="D12" s="289">
        <v>-3017284267.4400001</v>
      </c>
      <c r="E12" s="114">
        <v>-2516203602.0999999</v>
      </c>
      <c r="F12" s="114">
        <v>-501080665.33999997</v>
      </c>
      <c r="G12" s="114">
        <v>0</v>
      </c>
    </row>
    <row r="13" spans="1:7" ht="12.75" customHeight="1" x14ac:dyDescent="0.2">
      <c r="B13" s="79" t="s">
        <v>554</v>
      </c>
      <c r="C13" s="247"/>
      <c r="D13" s="247"/>
      <c r="E13" s="46"/>
      <c r="F13" s="46"/>
      <c r="G13" s="46"/>
    </row>
    <row r="14" spans="1:7" ht="12.75" customHeight="1" x14ac:dyDescent="0.2">
      <c r="B14" s="56" t="s">
        <v>555</v>
      </c>
      <c r="C14" s="351">
        <v>-573361099.01999998</v>
      </c>
      <c r="D14" s="351">
        <v>-623651497.5</v>
      </c>
      <c r="E14" s="155">
        <v>-623651497.5</v>
      </c>
      <c r="F14" s="155">
        <v>0</v>
      </c>
      <c r="G14" s="155">
        <v>0</v>
      </c>
    </row>
    <row r="15" spans="1:7" ht="12.75" customHeight="1" x14ac:dyDescent="0.2">
      <c r="B15" s="56" t="s">
        <v>556</v>
      </c>
      <c r="C15" s="351">
        <v>-253896276.56999999</v>
      </c>
      <c r="D15" s="351">
        <v>-253896276.56999999</v>
      </c>
      <c r="E15" s="155">
        <v>-253896276.56999999</v>
      </c>
      <c r="F15" s="155">
        <v>0</v>
      </c>
      <c r="G15" s="155">
        <v>0</v>
      </c>
    </row>
    <row r="16" spans="1:7" ht="12.75" customHeight="1" x14ac:dyDescent="0.2">
      <c r="B16" s="56" t="s">
        <v>557</v>
      </c>
      <c r="C16" s="351">
        <v>-2004299</v>
      </c>
      <c r="D16" s="351">
        <v>-1064742</v>
      </c>
      <c r="E16" s="155">
        <v>0</v>
      </c>
      <c r="F16" s="155">
        <v>-1064742</v>
      </c>
      <c r="G16" s="155">
        <v>0</v>
      </c>
    </row>
    <row r="17" spans="2:7" ht="12.75" customHeight="1" x14ac:dyDescent="0.2">
      <c r="B17" s="26" t="s">
        <v>558</v>
      </c>
      <c r="C17" s="251">
        <v>-829261674.58999991</v>
      </c>
      <c r="D17" s="251">
        <v>-878612516.06999993</v>
      </c>
      <c r="E17" s="52">
        <v>-877547774.06999993</v>
      </c>
      <c r="F17" s="52">
        <v>-1064742</v>
      </c>
      <c r="G17" s="52">
        <v>0</v>
      </c>
    </row>
    <row r="18" spans="2:7" ht="12.75" customHeight="1" x14ac:dyDescent="0.2">
      <c r="B18" s="26" t="s">
        <v>44</v>
      </c>
      <c r="C18" s="251">
        <v>-954270107.31999993</v>
      </c>
      <c r="D18" s="251">
        <v>-954270107.66000009</v>
      </c>
      <c r="E18" s="52">
        <v>0</v>
      </c>
      <c r="F18" s="52">
        <v>-954270107.73000002</v>
      </c>
      <c r="G18" s="52">
        <v>0</v>
      </c>
    </row>
    <row r="19" spans="2:7" ht="12.75" customHeight="1" x14ac:dyDescent="0.2">
      <c r="B19" s="29" t="s">
        <v>70</v>
      </c>
      <c r="C19" s="289">
        <v>-5111681405.6100006</v>
      </c>
      <c r="D19" s="289">
        <v>-5203222998.4000006</v>
      </c>
      <c r="E19" s="114">
        <v>-2336376921.5100002</v>
      </c>
      <c r="F19" s="114">
        <v>-2866846076.8900003</v>
      </c>
      <c r="G19" s="114">
        <v>0</v>
      </c>
    </row>
    <row r="20" spans="2:7" ht="12.75" customHeight="1" x14ac:dyDescent="0.2">
      <c r="B20" s="35" t="s">
        <v>559</v>
      </c>
      <c r="C20" s="348">
        <v>-17479731450.52</v>
      </c>
      <c r="D20" s="348">
        <v>-17926805161.639999</v>
      </c>
      <c r="E20" s="199">
        <v>-8071518449.8400002</v>
      </c>
      <c r="F20" s="199">
        <v>-9855205577.7200012</v>
      </c>
      <c r="G20" s="199">
        <v>0</v>
      </c>
    </row>
    <row r="21" spans="2:7" ht="12.75" customHeight="1" x14ac:dyDescent="0.2">
      <c r="B21" s="35" t="s">
        <v>560</v>
      </c>
      <c r="C21" s="348">
        <v>-24263276.870000001</v>
      </c>
      <c r="D21" s="348">
        <v>-24263276.870000001</v>
      </c>
      <c r="E21" s="199">
        <v>0</v>
      </c>
      <c r="F21" s="199">
        <v>-24344410.949999999</v>
      </c>
      <c r="G21" s="199">
        <v>0</v>
      </c>
    </row>
    <row r="22" spans="2:7" ht="12.75" customHeight="1" x14ac:dyDescent="0.2">
      <c r="B22" s="35" t="s">
        <v>561</v>
      </c>
      <c r="C22" s="348">
        <v>-3783645377.3899999</v>
      </c>
      <c r="D22" s="348">
        <v>-3783645377.3899999</v>
      </c>
      <c r="E22" s="199">
        <v>0</v>
      </c>
      <c r="F22" s="199">
        <v>-3783645377.3899999</v>
      </c>
      <c r="G22" s="199">
        <v>0</v>
      </c>
    </row>
    <row r="23" spans="2:7" ht="12.75" customHeight="1" x14ac:dyDescent="0.2">
      <c r="B23" s="39" t="s">
        <v>95</v>
      </c>
      <c r="C23" s="247">
        <v>-21287640104.779999</v>
      </c>
      <c r="D23" s="247">
        <v>-21734713815.899998</v>
      </c>
      <c r="E23" s="46">
        <v>-8071518449.8400002</v>
      </c>
      <c r="F23" s="46">
        <v>-13663195366.060001</v>
      </c>
      <c r="G23" s="46">
        <v>0</v>
      </c>
    </row>
  </sheetData>
  <mergeCells count="1">
    <mergeCell ref="B2:G2"/>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3"/>
  <dimension ref="A1:G23"/>
  <sheetViews>
    <sheetView showGridLines="0" zoomScaleNormal="100" workbookViewId="0"/>
  </sheetViews>
  <sheetFormatPr defaultRowHeight="12.75" x14ac:dyDescent="0.2"/>
  <cols>
    <col min="2" max="2" width="56.42578125" bestFit="1" customWidth="1"/>
    <col min="3" max="7" width="10.7109375" customWidth="1"/>
  </cols>
  <sheetData>
    <row r="1" spans="1:7" x14ac:dyDescent="0.2">
      <c r="A1" s="224" t="s">
        <v>740</v>
      </c>
    </row>
    <row r="2" spans="1:7" ht="18.95" customHeight="1" x14ac:dyDescent="0.2">
      <c r="B2" s="379" t="s">
        <v>562</v>
      </c>
      <c r="C2" s="379"/>
      <c r="D2" s="379"/>
      <c r="E2" s="379"/>
      <c r="F2" s="379"/>
      <c r="G2" s="379"/>
    </row>
    <row r="3" spans="1:7" ht="36.75" customHeight="1" x14ac:dyDescent="0.2">
      <c r="B3" s="1" t="s">
        <v>1</v>
      </c>
      <c r="C3" s="220" t="s">
        <v>526</v>
      </c>
      <c r="D3" s="220" t="s">
        <v>527</v>
      </c>
      <c r="E3" s="2" t="s">
        <v>528</v>
      </c>
      <c r="F3" s="2" t="s">
        <v>529</v>
      </c>
      <c r="G3" s="2" t="s">
        <v>530</v>
      </c>
    </row>
    <row r="4" spans="1:7" ht="12.75" customHeight="1" x14ac:dyDescent="0.2">
      <c r="B4" s="81" t="s">
        <v>546</v>
      </c>
      <c r="C4" s="314"/>
      <c r="D4" s="314"/>
      <c r="E4" s="154"/>
      <c r="F4" s="154"/>
      <c r="G4" s="154"/>
    </row>
    <row r="5" spans="1:7" ht="12.75" customHeight="1" x14ac:dyDescent="0.2">
      <c r="B5" s="56" t="s">
        <v>547</v>
      </c>
      <c r="C5" s="351">
        <v>-5670122851.0099993</v>
      </c>
      <c r="D5" s="351">
        <v>-5670146892.71</v>
      </c>
      <c r="E5" s="155">
        <v>-876358318.57000005</v>
      </c>
      <c r="F5" s="155">
        <v>-4793764532.4399996</v>
      </c>
      <c r="G5" s="155">
        <v>0</v>
      </c>
    </row>
    <row r="6" spans="1:7" ht="12.75" customHeight="1" x14ac:dyDescent="0.2">
      <c r="B6" s="58" t="s">
        <v>548</v>
      </c>
      <c r="C6" s="352">
        <v>-484149399.79000002</v>
      </c>
      <c r="D6" s="352">
        <v>-537301579.69000006</v>
      </c>
      <c r="E6" s="156">
        <v>0</v>
      </c>
      <c r="F6" s="156">
        <v>-537253424.95000005</v>
      </c>
      <c r="G6" s="156">
        <v>0</v>
      </c>
    </row>
    <row r="7" spans="1:7" ht="12.75" customHeight="1" x14ac:dyDescent="0.2">
      <c r="B7" s="26" t="s">
        <v>549</v>
      </c>
      <c r="C7" s="251">
        <v>-6154272250.7999992</v>
      </c>
      <c r="D7" s="251">
        <v>-6207448472.3999996</v>
      </c>
      <c r="E7" s="52">
        <v>-876358318.57000005</v>
      </c>
      <c r="F7" s="52">
        <v>-5331017957.3899994</v>
      </c>
      <c r="G7" s="52">
        <v>0</v>
      </c>
    </row>
    <row r="8" spans="1:7" ht="12.75" customHeight="1" x14ac:dyDescent="0.2">
      <c r="B8" s="29" t="s">
        <v>66</v>
      </c>
      <c r="C8" s="289">
        <v>-1332757436.4499998</v>
      </c>
      <c r="D8" s="289">
        <v>-1648684964.52</v>
      </c>
      <c r="E8" s="114">
        <v>-1378235000</v>
      </c>
      <c r="F8" s="114">
        <v>-270450123.36000001</v>
      </c>
      <c r="G8" s="114">
        <v>0</v>
      </c>
    </row>
    <row r="9" spans="1:7" ht="12.75" customHeight="1" x14ac:dyDescent="0.2">
      <c r="B9" s="39" t="s">
        <v>550</v>
      </c>
      <c r="C9" s="247"/>
      <c r="D9" s="247"/>
      <c r="E9" s="46"/>
      <c r="F9" s="46"/>
      <c r="G9" s="46"/>
    </row>
    <row r="10" spans="1:7" ht="12.75" customHeight="1" x14ac:dyDescent="0.2">
      <c r="B10" s="56" t="s">
        <v>551</v>
      </c>
      <c r="C10" s="351">
        <v>-667515145.09000003</v>
      </c>
      <c r="D10" s="351">
        <v>-667515148.53999996</v>
      </c>
      <c r="E10" s="155">
        <v>-574010032.80999994</v>
      </c>
      <c r="F10" s="155">
        <v>-93505112.189999998</v>
      </c>
      <c r="G10" s="155">
        <v>0</v>
      </c>
    </row>
    <row r="11" spans="1:7" ht="12.75" customHeight="1" x14ac:dyDescent="0.2">
      <c r="B11" s="58" t="s">
        <v>552</v>
      </c>
      <c r="C11" s="352">
        <v>-2436533198.8800001</v>
      </c>
      <c r="D11" s="352">
        <v>-2464305689.9200001</v>
      </c>
      <c r="E11" s="156">
        <v>-2082068072.9200001</v>
      </c>
      <c r="F11" s="156">
        <v>-382237617</v>
      </c>
      <c r="G11" s="156">
        <v>0</v>
      </c>
    </row>
    <row r="12" spans="1:7" ht="12.75" customHeight="1" x14ac:dyDescent="0.2">
      <c r="B12" s="29" t="s">
        <v>553</v>
      </c>
      <c r="C12" s="289">
        <v>-3104048343.9700003</v>
      </c>
      <c r="D12" s="289">
        <v>-3131820838.46</v>
      </c>
      <c r="E12" s="114">
        <v>-2656078105.73</v>
      </c>
      <c r="F12" s="114">
        <v>-475742729.19</v>
      </c>
      <c r="G12" s="114">
        <v>0</v>
      </c>
    </row>
    <row r="13" spans="1:7" ht="12.75" customHeight="1" x14ac:dyDescent="0.2">
      <c r="B13" s="79" t="s">
        <v>554</v>
      </c>
      <c r="C13" s="247"/>
      <c r="D13" s="247"/>
      <c r="E13" s="46"/>
      <c r="F13" s="46"/>
      <c r="G13" s="46"/>
    </row>
    <row r="14" spans="1:7" ht="12.75" customHeight="1" x14ac:dyDescent="0.2">
      <c r="B14" s="56" t="s">
        <v>555</v>
      </c>
      <c r="C14" s="351">
        <v>-573033731.27999997</v>
      </c>
      <c r="D14" s="351">
        <v>-631488000</v>
      </c>
      <c r="E14" s="155">
        <v>-631488000</v>
      </c>
      <c r="F14" s="155">
        <v>0</v>
      </c>
      <c r="G14" s="155">
        <v>0</v>
      </c>
    </row>
    <row r="15" spans="1:7" ht="12.75" customHeight="1" x14ac:dyDescent="0.2">
      <c r="B15" s="56" t="s">
        <v>556</v>
      </c>
      <c r="C15" s="351">
        <v>-311035114.57999998</v>
      </c>
      <c r="D15" s="351">
        <v>-311035114.57999998</v>
      </c>
      <c r="E15" s="155">
        <v>-311035114.57999998</v>
      </c>
      <c r="F15" s="155">
        <v>0</v>
      </c>
      <c r="G15" s="155">
        <v>0</v>
      </c>
    </row>
    <row r="16" spans="1:7" ht="12.75" customHeight="1" x14ac:dyDescent="0.2">
      <c r="B16" s="56" t="s">
        <v>557</v>
      </c>
      <c r="C16" s="351">
        <v>-2004299</v>
      </c>
      <c r="D16" s="351">
        <v>-1064742</v>
      </c>
      <c r="E16" s="155">
        <v>0</v>
      </c>
      <c r="F16" s="155">
        <v>-1064742</v>
      </c>
      <c r="G16" s="155">
        <v>0</v>
      </c>
    </row>
    <row r="17" spans="2:7" ht="12.75" customHeight="1" x14ac:dyDescent="0.2">
      <c r="B17" s="26" t="s">
        <v>558</v>
      </c>
      <c r="C17" s="251">
        <v>-886073144.8599999</v>
      </c>
      <c r="D17" s="251">
        <v>-943587856.57999992</v>
      </c>
      <c r="E17" s="52">
        <v>-942523114.57999992</v>
      </c>
      <c r="F17" s="52">
        <v>-1064742</v>
      </c>
      <c r="G17" s="52">
        <v>0</v>
      </c>
    </row>
    <row r="18" spans="2:7" ht="12.75" customHeight="1" x14ac:dyDescent="0.2">
      <c r="B18" s="26" t="s">
        <v>44</v>
      </c>
      <c r="C18" s="251">
        <v>-1174362939.5900002</v>
      </c>
      <c r="D18" s="251">
        <v>-1174362939.5900002</v>
      </c>
      <c r="E18" s="52">
        <v>0</v>
      </c>
      <c r="F18" s="52">
        <v>-1174362939.5800002</v>
      </c>
      <c r="G18" s="52">
        <v>0</v>
      </c>
    </row>
    <row r="19" spans="2:7" ht="12.75" customHeight="1" x14ac:dyDescent="0.2">
      <c r="B19" s="29" t="s">
        <v>70</v>
      </c>
      <c r="C19" s="289">
        <v>-6071907355.9699993</v>
      </c>
      <c r="D19" s="289">
        <v>-6354280347.1199999</v>
      </c>
      <c r="E19" s="114">
        <v>-2915703106.5599999</v>
      </c>
      <c r="F19" s="114">
        <v>-3438577240.5599999</v>
      </c>
      <c r="G19" s="114">
        <v>0</v>
      </c>
    </row>
    <row r="20" spans="2:7" ht="12.75" customHeight="1" x14ac:dyDescent="0.2">
      <c r="B20" s="35" t="s">
        <v>559</v>
      </c>
      <c r="C20" s="348">
        <v>-18723421471.639999</v>
      </c>
      <c r="D20" s="348">
        <v>-19460185418.670002</v>
      </c>
      <c r="E20" s="199">
        <v>-8768897645.4400005</v>
      </c>
      <c r="F20" s="199">
        <v>-10691215732.079998</v>
      </c>
      <c r="G20" s="199">
        <v>0</v>
      </c>
    </row>
    <row r="21" spans="2:7" ht="12.75" customHeight="1" x14ac:dyDescent="0.2">
      <c r="B21" s="35" t="s">
        <v>560</v>
      </c>
      <c r="C21" s="348">
        <v>-16052888.52</v>
      </c>
      <c r="D21" s="348">
        <v>-16052888.52</v>
      </c>
      <c r="E21" s="199">
        <v>0</v>
      </c>
      <c r="F21" s="199">
        <v>-16052888.5</v>
      </c>
      <c r="G21" s="199">
        <v>0</v>
      </c>
    </row>
    <row r="22" spans="2:7" ht="12.75" customHeight="1" x14ac:dyDescent="0.2">
      <c r="B22" s="35" t="s">
        <v>561</v>
      </c>
      <c r="C22" s="348">
        <v>-3964579037.1799998</v>
      </c>
      <c r="D22" s="348">
        <v>-3964579037.1799998</v>
      </c>
      <c r="E22" s="199">
        <v>0</v>
      </c>
      <c r="F22" s="199">
        <v>-3964579037.1799998</v>
      </c>
      <c r="G22" s="199">
        <v>0</v>
      </c>
    </row>
    <row r="23" spans="2:7" ht="12.75" customHeight="1" x14ac:dyDescent="0.2">
      <c r="B23" s="39" t="s">
        <v>95</v>
      </c>
      <c r="C23" s="247">
        <v>-22704053397.34</v>
      </c>
      <c r="D23" s="247">
        <v>-23440817344.370003</v>
      </c>
      <c r="E23" s="46">
        <v>-8768897645.4400005</v>
      </c>
      <c r="F23" s="46">
        <v>-14671897657.759998</v>
      </c>
      <c r="G23" s="46">
        <v>0</v>
      </c>
    </row>
  </sheetData>
  <mergeCells count="1">
    <mergeCell ref="B2:G2"/>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4"/>
  <dimension ref="A1:D20"/>
  <sheetViews>
    <sheetView showGridLines="0" zoomScaleNormal="100" workbookViewId="0"/>
  </sheetViews>
  <sheetFormatPr defaultRowHeight="12.75" x14ac:dyDescent="0.2"/>
  <cols>
    <col min="2" max="2" width="34.5703125" bestFit="1" customWidth="1"/>
    <col min="3" max="4" width="14.7109375" customWidth="1"/>
  </cols>
  <sheetData>
    <row r="1" spans="1:4" x14ac:dyDescent="0.2">
      <c r="A1" s="224" t="s">
        <v>740</v>
      </c>
    </row>
    <row r="2" spans="1:4" ht="18.95" customHeight="1" x14ac:dyDescent="0.2">
      <c r="B2" s="378" t="s">
        <v>563</v>
      </c>
      <c r="C2" s="378"/>
      <c r="D2" s="378"/>
    </row>
    <row r="3" spans="1:4" ht="12.75" customHeight="1" x14ac:dyDescent="0.2">
      <c r="B3" s="1" t="s">
        <v>22</v>
      </c>
      <c r="C3" s="220" t="s">
        <v>2</v>
      </c>
      <c r="D3" s="2" t="s">
        <v>3</v>
      </c>
    </row>
    <row r="4" spans="1:4" ht="12.75" customHeight="1" x14ac:dyDescent="0.2">
      <c r="B4" s="25" t="s">
        <v>564</v>
      </c>
      <c r="C4" s="325"/>
      <c r="D4" s="172"/>
    </row>
    <row r="5" spans="1:4" ht="12.75" customHeight="1" x14ac:dyDescent="0.2">
      <c r="B5" s="26" t="s">
        <v>565</v>
      </c>
      <c r="C5" s="353">
        <v>0.65</v>
      </c>
      <c r="D5" s="202">
        <v>0.6</v>
      </c>
    </row>
    <row r="6" spans="1:4" ht="12.75" customHeight="1" x14ac:dyDescent="0.2">
      <c r="B6" s="26" t="s">
        <v>566</v>
      </c>
      <c r="C6" s="353">
        <v>0.21</v>
      </c>
      <c r="D6" s="202">
        <v>0.24</v>
      </c>
    </row>
    <row r="7" spans="1:4" ht="12.75" customHeight="1" x14ac:dyDescent="0.2">
      <c r="B7" s="29" t="s">
        <v>567</v>
      </c>
      <c r="C7" s="354">
        <v>0.14000000000000001</v>
      </c>
      <c r="D7" s="203">
        <v>0.16</v>
      </c>
    </row>
    <row r="8" spans="1:4" ht="12.75" customHeight="1" x14ac:dyDescent="0.2">
      <c r="B8" s="33" t="s">
        <v>568</v>
      </c>
      <c r="C8" s="355">
        <v>389</v>
      </c>
      <c r="D8" s="204">
        <v>348.10724499999992</v>
      </c>
    </row>
    <row r="9" spans="1:4" ht="12.75" customHeight="1" x14ac:dyDescent="0.2">
      <c r="B9" s="26" t="s">
        <v>569</v>
      </c>
      <c r="C9" s="302">
        <v>222.952</v>
      </c>
      <c r="D9" s="138">
        <v>215.76</v>
      </c>
    </row>
    <row r="10" spans="1:4" ht="12.75" customHeight="1" x14ac:dyDescent="0.2">
      <c r="B10" s="26" t="s">
        <v>570</v>
      </c>
      <c r="C10" s="302">
        <v>27.812999999999999</v>
      </c>
      <c r="D10" s="138" t="s">
        <v>126</v>
      </c>
    </row>
    <row r="11" spans="1:4" ht="12.75" customHeight="1" x14ac:dyDescent="0.2">
      <c r="B11" s="26" t="s">
        <v>571</v>
      </c>
      <c r="C11" s="302">
        <v>22.999254000000001</v>
      </c>
      <c r="D11" s="138">
        <v>24.191531999999999</v>
      </c>
    </row>
    <row r="12" spans="1:4" ht="12.75" customHeight="1" x14ac:dyDescent="0.2">
      <c r="B12" s="26" t="s">
        <v>572</v>
      </c>
      <c r="C12" s="302">
        <v>21.171800000000001</v>
      </c>
      <c r="D12" s="138">
        <v>18.02</v>
      </c>
    </row>
    <row r="13" spans="1:4" ht="12.75" customHeight="1" x14ac:dyDescent="0.2">
      <c r="B13" s="26" t="s">
        <v>573</v>
      </c>
      <c r="C13" s="302">
        <v>21.145499999999998</v>
      </c>
      <c r="D13" s="138">
        <v>16.72035</v>
      </c>
    </row>
    <row r="14" spans="1:4" ht="12.75" customHeight="1" x14ac:dyDescent="0.2">
      <c r="B14" s="26" t="s">
        <v>574</v>
      </c>
      <c r="C14" s="302">
        <v>17.429649999999999</v>
      </c>
      <c r="D14" s="138">
        <v>19.029599999999999</v>
      </c>
    </row>
    <row r="15" spans="1:4" ht="12.75" customHeight="1" x14ac:dyDescent="0.2">
      <c r="B15" s="26" t="s">
        <v>575</v>
      </c>
      <c r="C15" s="302">
        <v>16.668897999999999</v>
      </c>
      <c r="D15" s="138">
        <v>20.717058999999999</v>
      </c>
    </row>
    <row r="16" spans="1:4" ht="12.75" customHeight="1" x14ac:dyDescent="0.2">
      <c r="B16" s="26" t="s">
        <v>576</v>
      </c>
      <c r="C16" s="302">
        <v>16.359000000000002</v>
      </c>
      <c r="D16" s="138">
        <v>13.414</v>
      </c>
    </row>
    <row r="17" spans="2:4" ht="12.75" customHeight="1" x14ac:dyDescent="0.2">
      <c r="B17" s="26" t="s">
        <v>577</v>
      </c>
      <c r="C17" s="302">
        <v>12.36693</v>
      </c>
      <c r="D17" s="138">
        <v>10.597925999999999</v>
      </c>
    </row>
    <row r="18" spans="2:4" ht="12.75" customHeight="1" x14ac:dyDescent="0.2">
      <c r="B18" s="49" t="s">
        <v>578</v>
      </c>
      <c r="C18" s="303">
        <v>10.717757000000001</v>
      </c>
      <c r="D18" s="139">
        <v>9.6567779999999992</v>
      </c>
    </row>
    <row r="19" spans="2:4" ht="12.75" customHeight="1" x14ac:dyDescent="0.2">
      <c r="B19" s="380" t="s">
        <v>579</v>
      </c>
      <c r="C19" s="381"/>
      <c r="D19" s="380"/>
    </row>
    <row r="20" spans="2:4" ht="12.75" customHeight="1" x14ac:dyDescent="0.2">
      <c r="B20" s="380" t="s">
        <v>580</v>
      </c>
      <c r="C20" s="381"/>
      <c r="D20" s="380"/>
    </row>
  </sheetData>
  <mergeCells count="3">
    <mergeCell ref="B2:D2"/>
    <mergeCell ref="B19:D19"/>
    <mergeCell ref="B20:D20"/>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5"/>
  <dimension ref="A1:D19"/>
  <sheetViews>
    <sheetView showGridLines="0" zoomScaleNormal="100" workbookViewId="0"/>
  </sheetViews>
  <sheetFormatPr defaultRowHeight="12.75" x14ac:dyDescent="0.2"/>
  <cols>
    <col min="2" max="2" width="34.5703125" bestFit="1" customWidth="1"/>
    <col min="3" max="4" width="14.7109375" customWidth="1"/>
  </cols>
  <sheetData>
    <row r="1" spans="1:4" x14ac:dyDescent="0.2">
      <c r="A1" s="224" t="s">
        <v>740</v>
      </c>
    </row>
    <row r="2" spans="1:4" ht="18.95" customHeight="1" x14ac:dyDescent="0.2">
      <c r="B2" s="378" t="s">
        <v>581</v>
      </c>
      <c r="C2" s="378"/>
      <c r="D2" s="378"/>
    </row>
    <row r="3" spans="1:4" ht="12.75" customHeight="1" x14ac:dyDescent="0.2">
      <c r="B3" s="1" t="s">
        <v>22</v>
      </c>
      <c r="C3" s="220" t="s">
        <v>2</v>
      </c>
      <c r="D3" s="2" t="s">
        <v>3</v>
      </c>
    </row>
    <row r="4" spans="1:4" ht="12.75" customHeight="1" x14ac:dyDescent="0.2">
      <c r="B4" s="47" t="s">
        <v>582</v>
      </c>
      <c r="C4" s="356">
        <v>0.02</v>
      </c>
      <c r="D4" s="4">
        <v>0.02</v>
      </c>
    </row>
    <row r="5" spans="1:4" ht="12.75" customHeight="1" x14ac:dyDescent="0.2">
      <c r="B5" s="26" t="s">
        <v>583</v>
      </c>
      <c r="C5" s="221">
        <v>0.33</v>
      </c>
      <c r="D5" s="205">
        <v>0.42</v>
      </c>
    </row>
    <row r="6" spans="1:4" ht="12.75" customHeight="1" x14ac:dyDescent="0.2">
      <c r="B6" s="26" t="s">
        <v>583</v>
      </c>
      <c r="C6" s="221">
        <v>0.3</v>
      </c>
      <c r="D6" s="205">
        <v>0.23</v>
      </c>
    </row>
    <row r="7" spans="1:4" ht="12.75" customHeight="1" x14ac:dyDescent="0.2">
      <c r="B7" s="26" t="s">
        <v>584</v>
      </c>
      <c r="C7" s="221">
        <v>0.14000000000000001</v>
      </c>
      <c r="D7" s="205">
        <v>0.13</v>
      </c>
    </row>
    <row r="8" spans="1:4" ht="12.75" customHeight="1" x14ac:dyDescent="0.2">
      <c r="B8" s="29" t="s">
        <v>585</v>
      </c>
      <c r="C8" s="357">
        <v>0.21</v>
      </c>
      <c r="D8" s="206">
        <v>0.2</v>
      </c>
    </row>
    <row r="9" spans="1:4" ht="12.75" customHeight="1" x14ac:dyDescent="0.2">
      <c r="B9" s="32" t="s">
        <v>586</v>
      </c>
      <c r="C9" s="355">
        <v>18717</v>
      </c>
      <c r="D9" s="204">
        <v>19656.157202504466</v>
      </c>
    </row>
    <row r="10" spans="1:4" ht="12.75" customHeight="1" x14ac:dyDescent="0.2">
      <c r="B10" s="26" t="s">
        <v>587</v>
      </c>
      <c r="C10" s="302">
        <v>4087</v>
      </c>
      <c r="D10" s="138">
        <v>4393.4569155500003</v>
      </c>
    </row>
    <row r="11" spans="1:4" ht="12.75" customHeight="1" x14ac:dyDescent="0.2">
      <c r="B11" s="26" t="s">
        <v>588</v>
      </c>
      <c r="C11" s="302">
        <v>3270</v>
      </c>
      <c r="D11" s="138">
        <v>3357.1919256816564</v>
      </c>
    </row>
    <row r="12" spans="1:4" ht="12.75" customHeight="1" x14ac:dyDescent="0.2">
      <c r="B12" s="26" t="s">
        <v>589</v>
      </c>
      <c r="C12" s="302">
        <v>2682</v>
      </c>
      <c r="D12" s="138">
        <v>2936.2036129000003</v>
      </c>
    </row>
    <row r="13" spans="1:4" ht="12.75" customHeight="1" x14ac:dyDescent="0.2">
      <c r="B13" s="26" t="s">
        <v>590</v>
      </c>
      <c r="C13" s="302">
        <v>2426</v>
      </c>
      <c r="D13" s="138">
        <v>2344.6395635299996</v>
      </c>
    </row>
    <row r="14" spans="1:4" ht="12.75" customHeight="1" x14ac:dyDescent="0.2">
      <c r="B14" s="26" t="s">
        <v>591</v>
      </c>
      <c r="C14" s="302">
        <v>1912</v>
      </c>
      <c r="D14" s="138">
        <v>2026.3348020000001</v>
      </c>
    </row>
    <row r="15" spans="1:4" ht="12.75" customHeight="1" x14ac:dyDescent="0.2">
      <c r="B15" s="26" t="s">
        <v>592</v>
      </c>
      <c r="C15" s="302">
        <v>1260</v>
      </c>
      <c r="D15" s="138">
        <v>1406.055961</v>
      </c>
    </row>
    <row r="16" spans="1:4" ht="12.75" customHeight="1" x14ac:dyDescent="0.2">
      <c r="B16" s="26" t="s">
        <v>593</v>
      </c>
      <c r="C16" s="302">
        <v>1006</v>
      </c>
      <c r="D16" s="138">
        <v>928.30722400000002</v>
      </c>
    </row>
    <row r="17" spans="2:4" ht="12.75" customHeight="1" x14ac:dyDescent="0.2">
      <c r="B17" s="26" t="s">
        <v>594</v>
      </c>
      <c r="C17" s="302">
        <v>727</v>
      </c>
      <c r="D17" s="138">
        <v>769.64974784281299</v>
      </c>
    </row>
    <row r="18" spans="2:4" ht="12.75" customHeight="1" x14ac:dyDescent="0.2">
      <c r="B18" s="26" t="s">
        <v>595</v>
      </c>
      <c r="C18" s="302">
        <v>692</v>
      </c>
      <c r="D18" s="138">
        <v>814.81430499999999</v>
      </c>
    </row>
    <row r="19" spans="2:4" ht="12.75" customHeight="1" x14ac:dyDescent="0.2">
      <c r="B19" s="49" t="s">
        <v>596</v>
      </c>
      <c r="C19" s="303">
        <v>655</v>
      </c>
      <c r="D19" s="139">
        <v>679.50314500000002</v>
      </c>
    </row>
  </sheetData>
  <mergeCells count="1">
    <mergeCell ref="B2:D2"/>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6"/>
  <dimension ref="A1:F27"/>
  <sheetViews>
    <sheetView showGridLines="0" zoomScaleNormal="100" workbookViewId="0"/>
  </sheetViews>
  <sheetFormatPr defaultRowHeight="12.75" x14ac:dyDescent="0.2"/>
  <cols>
    <col min="2" max="2" width="35" bestFit="1" customWidth="1"/>
    <col min="3" max="4" width="14.85546875" customWidth="1"/>
    <col min="5" max="6" width="14.7109375" customWidth="1"/>
  </cols>
  <sheetData>
    <row r="1" spans="1:6" x14ac:dyDescent="0.2">
      <c r="A1" s="224" t="s">
        <v>740</v>
      </c>
    </row>
    <row r="2" spans="1:6" ht="18.95" customHeight="1" x14ac:dyDescent="0.2">
      <c r="B2" s="378" t="s">
        <v>597</v>
      </c>
      <c r="C2" s="378"/>
      <c r="D2" s="378"/>
      <c r="E2" s="378"/>
      <c r="F2" s="378"/>
    </row>
    <row r="3" spans="1:6" ht="12.75" customHeight="1" x14ac:dyDescent="0.2">
      <c r="B3" s="1" t="s">
        <v>22</v>
      </c>
      <c r="C3" s="1"/>
      <c r="D3" s="1"/>
      <c r="E3" s="220" t="s">
        <v>2</v>
      </c>
      <c r="F3" s="2" t="s">
        <v>3</v>
      </c>
    </row>
    <row r="4" spans="1:6" ht="12.75" customHeight="1" x14ac:dyDescent="0.2">
      <c r="B4" s="25" t="s">
        <v>598</v>
      </c>
      <c r="C4" s="25"/>
      <c r="D4" s="25"/>
      <c r="E4" s="359">
        <v>1</v>
      </c>
      <c r="F4" s="208">
        <v>1</v>
      </c>
    </row>
    <row r="5" spans="1:6" ht="12.75" customHeight="1" x14ac:dyDescent="0.2">
      <c r="B5" s="26" t="s">
        <v>599</v>
      </c>
      <c r="C5" s="26"/>
      <c r="D5" s="26"/>
      <c r="E5" s="353">
        <v>0.4</v>
      </c>
      <c r="F5" s="202">
        <v>0.41</v>
      </c>
    </row>
    <row r="6" spans="1:6" ht="12.75" customHeight="1" x14ac:dyDescent="0.2">
      <c r="B6" s="26" t="s">
        <v>600</v>
      </c>
      <c r="C6" s="26"/>
      <c r="D6" s="26"/>
      <c r="E6" s="353">
        <v>0.36</v>
      </c>
      <c r="F6" s="202">
        <v>0.36</v>
      </c>
    </row>
    <row r="7" spans="1:6" ht="12.75" customHeight="1" x14ac:dyDescent="0.2">
      <c r="B7" s="29" t="s">
        <v>601</v>
      </c>
      <c r="C7" s="29"/>
      <c r="D7" s="29"/>
      <c r="E7" s="354">
        <v>0.24</v>
      </c>
      <c r="F7" s="203">
        <v>0.23</v>
      </c>
    </row>
    <row r="8" spans="1:6" ht="12.75" customHeight="1" x14ac:dyDescent="0.2">
      <c r="B8" s="33" t="s">
        <v>602</v>
      </c>
      <c r="C8" s="33"/>
      <c r="D8" s="33"/>
      <c r="E8" s="355">
        <v>2586</v>
      </c>
      <c r="F8" s="204">
        <v>2649</v>
      </c>
    </row>
    <row r="9" spans="1:6" ht="12.75" customHeight="1" x14ac:dyDescent="0.2">
      <c r="B9" s="49" t="s">
        <v>603</v>
      </c>
      <c r="C9" s="49"/>
      <c r="D9" s="49"/>
      <c r="E9" s="303">
        <v>2331</v>
      </c>
      <c r="F9" s="139">
        <v>2396</v>
      </c>
    </row>
    <row r="10" spans="1:6" ht="12.75" customHeight="1" x14ac:dyDescent="0.2">
      <c r="B10" s="56" t="s">
        <v>604</v>
      </c>
      <c r="C10" s="56"/>
      <c r="D10" s="56"/>
      <c r="E10" s="360">
        <v>176</v>
      </c>
      <c r="F10" s="209">
        <v>187</v>
      </c>
    </row>
    <row r="11" spans="1:6" ht="12.75" customHeight="1" x14ac:dyDescent="0.2">
      <c r="B11" s="56" t="s">
        <v>605</v>
      </c>
      <c r="C11" s="56"/>
      <c r="D11" s="56"/>
      <c r="E11" s="360">
        <v>565</v>
      </c>
      <c r="F11" s="209">
        <v>563</v>
      </c>
    </row>
    <row r="12" spans="1:6" ht="12.75" customHeight="1" x14ac:dyDescent="0.2">
      <c r="B12" s="58" t="s">
        <v>606</v>
      </c>
      <c r="C12" s="58"/>
      <c r="D12" s="58"/>
      <c r="E12" s="361">
        <v>1590</v>
      </c>
      <c r="F12" s="210">
        <v>1646</v>
      </c>
    </row>
    <row r="13" spans="1:6" ht="12.75" customHeight="1" x14ac:dyDescent="0.2">
      <c r="B13" s="49" t="s">
        <v>607</v>
      </c>
      <c r="C13" s="49"/>
      <c r="D13" s="49"/>
      <c r="E13" s="303">
        <v>255</v>
      </c>
      <c r="F13" s="139">
        <v>253</v>
      </c>
    </row>
    <row r="14" spans="1:6" ht="12.75" customHeight="1" x14ac:dyDescent="0.2">
      <c r="B14" s="56" t="s">
        <v>608</v>
      </c>
      <c r="C14" s="56"/>
      <c r="D14" s="56"/>
      <c r="E14" s="360">
        <v>110</v>
      </c>
      <c r="F14" s="209">
        <v>109</v>
      </c>
    </row>
    <row r="15" spans="1:6" ht="12.75" customHeight="1" x14ac:dyDescent="0.2">
      <c r="B15" s="56" t="s">
        <v>609</v>
      </c>
      <c r="C15" s="56"/>
      <c r="D15" s="56"/>
      <c r="E15" s="360">
        <v>56</v>
      </c>
      <c r="F15" s="209">
        <v>53</v>
      </c>
    </row>
    <row r="16" spans="1:6" ht="12.75" customHeight="1" x14ac:dyDescent="0.2">
      <c r="B16" s="101" t="s">
        <v>610</v>
      </c>
      <c r="C16" s="101"/>
      <c r="D16" s="101"/>
      <c r="E16" s="362">
        <v>89</v>
      </c>
      <c r="F16" s="211">
        <v>91</v>
      </c>
    </row>
    <row r="17" spans="2:6" ht="12.75" customHeight="1" x14ac:dyDescent="0.2">
      <c r="B17" s="32" t="s">
        <v>611</v>
      </c>
      <c r="C17" s="32" t="s">
        <v>612</v>
      </c>
      <c r="D17" s="32" t="s">
        <v>613</v>
      </c>
      <c r="E17" s="355">
        <v>385.9</v>
      </c>
      <c r="F17" s="204">
        <v>386.58291188999993</v>
      </c>
    </row>
    <row r="18" spans="2:6" ht="12.75" customHeight="1" x14ac:dyDescent="0.2">
      <c r="B18" s="26" t="s">
        <v>614</v>
      </c>
      <c r="C18" s="26" t="s">
        <v>615</v>
      </c>
      <c r="D18" s="26" t="s">
        <v>616</v>
      </c>
      <c r="E18" s="302">
        <v>53.1</v>
      </c>
      <c r="F18" s="138">
        <v>54.62</v>
      </c>
    </row>
    <row r="19" spans="2:6" ht="12.75" customHeight="1" x14ac:dyDescent="0.2">
      <c r="B19" s="26" t="s">
        <v>617</v>
      </c>
      <c r="C19" s="26" t="s">
        <v>618</v>
      </c>
      <c r="D19" s="26" t="s">
        <v>619</v>
      </c>
      <c r="E19" s="302">
        <v>48.6</v>
      </c>
      <c r="F19" s="138">
        <v>48.136000000000003</v>
      </c>
    </row>
    <row r="20" spans="2:6" ht="12.75" customHeight="1" x14ac:dyDescent="0.2">
      <c r="B20" s="26" t="s">
        <v>620</v>
      </c>
      <c r="C20" s="26" t="s">
        <v>621</v>
      </c>
      <c r="D20" s="26" t="s">
        <v>616</v>
      </c>
      <c r="E20" s="302">
        <v>45.1</v>
      </c>
      <c r="F20" s="138">
        <v>45.85</v>
      </c>
    </row>
    <row r="21" spans="2:6" ht="12.75" customHeight="1" x14ac:dyDescent="0.2">
      <c r="B21" s="26" t="s">
        <v>622</v>
      </c>
      <c r="C21" s="26" t="s">
        <v>623</v>
      </c>
      <c r="D21" s="26" t="s">
        <v>616</v>
      </c>
      <c r="E21" s="302">
        <v>45</v>
      </c>
      <c r="F21" s="138">
        <v>45.45</v>
      </c>
    </row>
    <row r="22" spans="2:6" ht="12.75" customHeight="1" x14ac:dyDescent="0.2">
      <c r="B22" s="26" t="s">
        <v>624</v>
      </c>
      <c r="C22" s="26" t="s">
        <v>618</v>
      </c>
      <c r="D22" s="26" t="s">
        <v>599</v>
      </c>
      <c r="E22" s="302">
        <v>42.7</v>
      </c>
      <c r="F22" s="138">
        <v>41.64</v>
      </c>
    </row>
    <row r="23" spans="2:6" ht="12.75" customHeight="1" x14ac:dyDescent="0.2">
      <c r="B23" s="26" t="s">
        <v>625</v>
      </c>
      <c r="C23" s="26" t="s">
        <v>626</v>
      </c>
      <c r="D23" s="26" t="s">
        <v>616</v>
      </c>
      <c r="E23" s="302">
        <v>34.700000000000003</v>
      </c>
      <c r="F23" s="138">
        <v>35.200000000000003</v>
      </c>
    </row>
    <row r="24" spans="2:6" ht="12.75" customHeight="1" x14ac:dyDescent="0.2">
      <c r="B24" s="26" t="s">
        <v>627</v>
      </c>
      <c r="C24" s="26" t="s">
        <v>628</v>
      </c>
      <c r="D24" s="26" t="s">
        <v>599</v>
      </c>
      <c r="E24" s="302">
        <v>30.6</v>
      </c>
      <c r="F24" s="138">
        <v>30.14</v>
      </c>
    </row>
    <row r="25" spans="2:6" ht="12.75" customHeight="1" x14ac:dyDescent="0.2">
      <c r="B25" s="26" t="s">
        <v>629</v>
      </c>
      <c r="C25" s="26" t="s">
        <v>630</v>
      </c>
      <c r="D25" s="26" t="s">
        <v>599</v>
      </c>
      <c r="E25" s="302">
        <v>29.3</v>
      </c>
      <c r="F25" s="138">
        <v>28.806911890000002</v>
      </c>
    </row>
    <row r="26" spans="2:6" ht="12.75" customHeight="1" x14ac:dyDescent="0.2">
      <c r="B26" s="26" t="s">
        <v>631</v>
      </c>
      <c r="C26" s="26" t="s">
        <v>618</v>
      </c>
      <c r="D26" s="26" t="s">
        <v>619</v>
      </c>
      <c r="E26" s="302">
        <v>28.4</v>
      </c>
      <c r="F26" s="138">
        <v>28.78</v>
      </c>
    </row>
    <row r="27" spans="2:6" ht="12.75" customHeight="1" x14ac:dyDescent="0.2">
      <c r="B27" s="49" t="s">
        <v>632</v>
      </c>
      <c r="C27" s="49" t="s">
        <v>633</v>
      </c>
      <c r="D27" s="49" t="s">
        <v>599</v>
      </c>
      <c r="E27" s="303">
        <v>28.4</v>
      </c>
      <c r="F27" s="139">
        <v>27.96</v>
      </c>
    </row>
  </sheetData>
  <mergeCells count="1">
    <mergeCell ref="B2:F2"/>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7"/>
  <dimension ref="A1:D26"/>
  <sheetViews>
    <sheetView showGridLines="0" zoomScaleNormal="100" workbookViewId="0"/>
  </sheetViews>
  <sheetFormatPr defaultRowHeight="12.75" x14ac:dyDescent="0.2"/>
  <cols>
    <col min="2" max="2" width="34.5703125" bestFit="1" customWidth="1"/>
    <col min="3" max="4" width="14.7109375" customWidth="1"/>
  </cols>
  <sheetData>
    <row r="1" spans="1:4" x14ac:dyDescent="0.2">
      <c r="A1" s="224" t="s">
        <v>740</v>
      </c>
    </row>
    <row r="2" spans="1:4" ht="18.95" customHeight="1" x14ac:dyDescent="0.2">
      <c r="B2" s="378" t="s">
        <v>634</v>
      </c>
      <c r="C2" s="378"/>
      <c r="D2" s="378"/>
    </row>
    <row r="3" spans="1:4" ht="12.75" customHeight="1" x14ac:dyDescent="0.2">
      <c r="B3" s="1" t="s">
        <v>22</v>
      </c>
      <c r="C3" s="220" t="s">
        <v>2</v>
      </c>
      <c r="D3" s="2" t="s">
        <v>3</v>
      </c>
    </row>
    <row r="4" spans="1:4" ht="12.75" customHeight="1" x14ac:dyDescent="0.2">
      <c r="B4" s="25" t="s">
        <v>635</v>
      </c>
      <c r="C4" s="325"/>
      <c r="D4" s="172"/>
    </row>
    <row r="5" spans="1:4" ht="12.75" customHeight="1" x14ac:dyDescent="0.2">
      <c r="B5" s="26" t="s">
        <v>636</v>
      </c>
      <c r="C5" s="302">
        <v>12.4</v>
      </c>
      <c r="D5" s="138">
        <v>12.4</v>
      </c>
    </row>
    <row r="6" spans="1:4" ht="12.75" customHeight="1" x14ac:dyDescent="0.2">
      <c r="B6" s="26" t="s">
        <v>637</v>
      </c>
      <c r="C6" s="302">
        <v>64651</v>
      </c>
      <c r="D6" s="138">
        <v>64474</v>
      </c>
    </row>
    <row r="7" spans="1:4" ht="12.75" customHeight="1" x14ac:dyDescent="0.2">
      <c r="B7" s="26" t="s">
        <v>638</v>
      </c>
      <c r="C7" s="302">
        <v>96</v>
      </c>
      <c r="D7" s="138">
        <v>247</v>
      </c>
    </row>
    <row r="8" spans="1:4" ht="12.75" customHeight="1" x14ac:dyDescent="0.2">
      <c r="B8" s="26" t="s">
        <v>639</v>
      </c>
      <c r="C8" s="302">
        <v>13</v>
      </c>
      <c r="D8" s="138">
        <v>30</v>
      </c>
    </row>
    <row r="9" spans="1:4" ht="12.75" customHeight="1" x14ac:dyDescent="0.2">
      <c r="B9" s="26" t="s">
        <v>640</v>
      </c>
      <c r="C9" s="302">
        <v>97</v>
      </c>
      <c r="D9" s="138">
        <v>222</v>
      </c>
    </row>
    <row r="10" spans="1:4" ht="12.75" customHeight="1" x14ac:dyDescent="0.2">
      <c r="B10" s="26" t="s">
        <v>641</v>
      </c>
      <c r="C10" s="302">
        <v>4.0999999999999996</v>
      </c>
      <c r="D10" s="138">
        <v>8</v>
      </c>
    </row>
    <row r="11" spans="1:4" ht="12.75" customHeight="1" x14ac:dyDescent="0.2">
      <c r="B11" s="29" t="s">
        <v>642</v>
      </c>
      <c r="C11" s="326">
        <v>3.4</v>
      </c>
      <c r="D11" s="173">
        <v>6.4</v>
      </c>
    </row>
    <row r="12" spans="1:4" ht="12.75" customHeight="1" x14ac:dyDescent="0.2">
      <c r="B12" s="33" t="s">
        <v>643</v>
      </c>
      <c r="C12" s="355"/>
      <c r="D12" s="204"/>
    </row>
    <row r="13" spans="1:4" ht="12.75" customHeight="1" x14ac:dyDescent="0.2">
      <c r="B13" s="26" t="s">
        <v>644</v>
      </c>
      <c r="C13" s="353">
        <v>0.46</v>
      </c>
      <c r="D13" s="202">
        <v>0.47</v>
      </c>
    </row>
    <row r="14" spans="1:4" ht="12.75" customHeight="1" x14ac:dyDescent="0.2">
      <c r="B14" s="26" t="s">
        <v>645</v>
      </c>
      <c r="C14" s="353">
        <v>0.12</v>
      </c>
      <c r="D14" s="202">
        <v>0.11</v>
      </c>
    </row>
    <row r="15" spans="1:4" ht="12.75" customHeight="1" x14ac:dyDescent="0.2">
      <c r="B15" s="26" t="s">
        <v>646</v>
      </c>
      <c r="C15" s="353">
        <v>0.12</v>
      </c>
      <c r="D15" s="202">
        <v>0.11</v>
      </c>
    </row>
    <row r="16" spans="1:4" ht="12.75" customHeight="1" x14ac:dyDescent="0.2">
      <c r="B16" s="26" t="s">
        <v>647</v>
      </c>
      <c r="C16" s="353">
        <v>0.06</v>
      </c>
      <c r="D16" s="202">
        <v>0.06</v>
      </c>
    </row>
    <row r="17" spans="2:4" ht="12.75" customHeight="1" x14ac:dyDescent="0.2">
      <c r="B17" s="26" t="s">
        <v>648</v>
      </c>
      <c r="C17" s="353">
        <v>0.06</v>
      </c>
      <c r="D17" s="202">
        <v>0.06</v>
      </c>
    </row>
    <row r="18" spans="2:4" ht="12.75" customHeight="1" x14ac:dyDescent="0.2">
      <c r="B18" s="26" t="s">
        <v>649</v>
      </c>
      <c r="C18" s="353">
        <v>7.0000000000000007E-2</v>
      </c>
      <c r="D18" s="202">
        <v>7.0000000000000007E-2</v>
      </c>
    </row>
    <row r="19" spans="2:4" ht="12.75" customHeight="1" x14ac:dyDescent="0.2">
      <c r="B19" s="29" t="s">
        <v>650</v>
      </c>
      <c r="C19" s="354">
        <v>0.11</v>
      </c>
      <c r="D19" s="203">
        <v>0.12</v>
      </c>
    </row>
    <row r="20" spans="2:4" ht="12.75" customHeight="1" x14ac:dyDescent="0.2">
      <c r="B20" s="33" t="s">
        <v>651</v>
      </c>
      <c r="C20" s="355"/>
      <c r="D20" s="204"/>
    </row>
    <row r="21" spans="2:4" ht="12.75" customHeight="1" x14ac:dyDescent="0.2">
      <c r="B21" s="26" t="s">
        <v>652</v>
      </c>
      <c r="C21" s="363">
        <v>1.28</v>
      </c>
      <c r="D21" s="212">
        <v>1.46</v>
      </c>
    </row>
    <row r="22" spans="2:4" ht="12.75" customHeight="1" x14ac:dyDescent="0.2">
      <c r="B22" s="26" t="s">
        <v>653</v>
      </c>
      <c r="C22" s="363">
        <v>0.28000000000000003</v>
      </c>
      <c r="D22" s="212">
        <v>0.3</v>
      </c>
    </row>
    <row r="23" spans="2:4" ht="12.75" customHeight="1" x14ac:dyDescent="0.2">
      <c r="B23" s="26" t="s">
        <v>654</v>
      </c>
      <c r="C23" s="363">
        <v>0.36</v>
      </c>
      <c r="D23" s="212">
        <v>0.39</v>
      </c>
    </row>
    <row r="24" spans="2:4" ht="12.75" customHeight="1" x14ac:dyDescent="0.2">
      <c r="B24" s="26" t="s">
        <v>655</v>
      </c>
      <c r="C24" s="363">
        <v>0.32</v>
      </c>
      <c r="D24" s="212">
        <v>0.34</v>
      </c>
    </row>
    <row r="25" spans="2:4" ht="12.75" customHeight="1" x14ac:dyDescent="0.2">
      <c r="B25" s="29" t="s">
        <v>656</v>
      </c>
      <c r="C25" s="364">
        <v>0.39</v>
      </c>
      <c r="D25" s="213">
        <v>0.42</v>
      </c>
    </row>
    <row r="26" spans="2:4" ht="12.75" customHeight="1" x14ac:dyDescent="0.2">
      <c r="B26" s="39" t="s">
        <v>95</v>
      </c>
      <c r="C26" s="365"/>
      <c r="D26" s="214"/>
    </row>
  </sheetData>
  <mergeCells count="1">
    <mergeCell ref="B2:D2"/>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8"/>
  <dimension ref="A1:D7"/>
  <sheetViews>
    <sheetView showGridLines="0" zoomScaleNormal="100" workbookViewId="0"/>
  </sheetViews>
  <sheetFormatPr defaultRowHeight="12.75" x14ac:dyDescent="0.2"/>
  <cols>
    <col min="2" max="2" width="34.5703125" bestFit="1" customWidth="1"/>
    <col min="3" max="4" width="14.7109375" customWidth="1"/>
  </cols>
  <sheetData>
    <row r="1" spans="1:4" x14ac:dyDescent="0.2">
      <c r="A1" s="224" t="s">
        <v>740</v>
      </c>
    </row>
    <row r="2" spans="1:4" ht="18.95" customHeight="1" x14ac:dyDescent="0.2">
      <c r="B2" s="378" t="s">
        <v>657</v>
      </c>
      <c r="C2" s="378"/>
      <c r="D2" s="378"/>
    </row>
    <row r="3" spans="1:4" ht="12.75" customHeight="1" x14ac:dyDescent="0.2">
      <c r="B3" s="1" t="s">
        <v>22</v>
      </c>
      <c r="C3" s="220" t="s">
        <v>2</v>
      </c>
      <c r="D3" s="2" t="s">
        <v>3</v>
      </c>
    </row>
    <row r="4" spans="1:4" ht="12.75" customHeight="1" x14ac:dyDescent="0.2">
      <c r="B4" s="47" t="s">
        <v>658</v>
      </c>
      <c r="C4" s="301">
        <v>3678.2096929273994</v>
      </c>
      <c r="D4" s="137">
        <v>4053.3815395784518</v>
      </c>
    </row>
    <row r="5" spans="1:4" ht="12.75" customHeight="1" x14ac:dyDescent="0.2">
      <c r="B5" s="29" t="s">
        <v>659</v>
      </c>
      <c r="C5" s="326">
        <v>2051.5752828300001</v>
      </c>
      <c r="D5" s="173">
        <v>2217.2493955900004</v>
      </c>
    </row>
    <row r="6" spans="1:4" ht="12.75" customHeight="1" x14ac:dyDescent="0.2">
      <c r="B6" s="35" t="s">
        <v>660</v>
      </c>
      <c r="C6" s="358">
        <v>1626.6344100973993</v>
      </c>
      <c r="D6" s="207">
        <v>1836.1321439884514</v>
      </c>
    </row>
    <row r="7" spans="1:4" ht="12.75" customHeight="1" x14ac:dyDescent="0.2">
      <c r="B7" s="39" t="s">
        <v>661</v>
      </c>
      <c r="C7" s="366">
        <v>1.792870933721513</v>
      </c>
      <c r="D7" s="215">
        <v>1.8281125919530872</v>
      </c>
    </row>
  </sheetData>
  <mergeCells count="1">
    <mergeCell ref="B2:D2"/>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D13"/>
  <sheetViews>
    <sheetView showGridLines="0" zoomScaleNormal="100" workbookViewId="0"/>
  </sheetViews>
  <sheetFormatPr defaultRowHeight="12.75" x14ac:dyDescent="0.2"/>
  <cols>
    <col min="2" max="2" width="34" bestFit="1" customWidth="1"/>
    <col min="3" max="4" width="14.7109375" customWidth="1"/>
  </cols>
  <sheetData>
    <row r="1" spans="1:4" x14ac:dyDescent="0.2">
      <c r="A1" s="224" t="s">
        <v>740</v>
      </c>
    </row>
    <row r="2" spans="1:4" ht="18.95" customHeight="1" x14ac:dyDescent="0.2">
      <c r="B2" s="379" t="s">
        <v>75</v>
      </c>
      <c r="C2" s="379"/>
      <c r="D2" s="379"/>
    </row>
    <row r="3" spans="1:4" ht="24.75" customHeight="1" x14ac:dyDescent="0.2">
      <c r="B3" s="1" t="s">
        <v>1</v>
      </c>
      <c r="C3" s="220" t="s">
        <v>32</v>
      </c>
      <c r="D3" s="2" t="s">
        <v>33</v>
      </c>
    </row>
    <row r="4" spans="1:4" ht="12.75" customHeight="1" x14ac:dyDescent="0.2">
      <c r="B4" s="25" t="s">
        <v>76</v>
      </c>
      <c r="C4" s="242"/>
      <c r="D4" s="41"/>
    </row>
    <row r="5" spans="1:4" ht="12.75" customHeight="1" x14ac:dyDescent="0.2">
      <c r="B5" s="26" t="s">
        <v>77</v>
      </c>
      <c r="C5" s="243">
        <v>5193178042.6999998</v>
      </c>
      <c r="D5" s="42">
        <v>5225473965.5900002</v>
      </c>
    </row>
    <row r="6" spans="1:4" ht="12.75" customHeight="1" x14ac:dyDescent="0.2">
      <c r="B6" s="26" t="s">
        <v>78</v>
      </c>
      <c r="C6" s="243">
        <v>6764526253.0900002</v>
      </c>
      <c r="D6" s="42">
        <v>6925509623.6899996</v>
      </c>
    </row>
    <row r="7" spans="1:4" ht="12.75" customHeight="1" x14ac:dyDescent="0.2">
      <c r="B7" s="26" t="s">
        <v>39</v>
      </c>
      <c r="C7" s="243">
        <v>60361476</v>
      </c>
      <c r="D7" s="42">
        <v>0</v>
      </c>
    </row>
    <row r="8" spans="1:4" ht="12.75" customHeight="1" x14ac:dyDescent="0.2">
      <c r="B8" s="29" t="s">
        <v>79</v>
      </c>
      <c r="C8" s="244">
        <v>504780481.97999996</v>
      </c>
      <c r="D8" s="43">
        <v>0</v>
      </c>
    </row>
    <row r="9" spans="1:4" ht="12.75" customHeight="1" x14ac:dyDescent="0.2">
      <c r="B9" s="35" t="s">
        <v>80</v>
      </c>
      <c r="C9" s="245">
        <v>12522846253.77</v>
      </c>
      <c r="D9" s="44">
        <v>12150983589.279999</v>
      </c>
    </row>
    <row r="10" spans="1:4" ht="12.75" customHeight="1" x14ac:dyDescent="0.2">
      <c r="B10" s="32" t="s">
        <v>81</v>
      </c>
      <c r="C10" s="246"/>
      <c r="D10" s="45"/>
    </row>
    <row r="11" spans="1:4" ht="12.75" customHeight="1" x14ac:dyDescent="0.2">
      <c r="B11" s="26" t="s">
        <v>77</v>
      </c>
      <c r="C11" s="237">
        <v>-5013040565.2200003</v>
      </c>
      <c r="D11" s="28">
        <v>-5044295751.1199999</v>
      </c>
    </row>
    <row r="12" spans="1:4" ht="12.75" customHeight="1" x14ac:dyDescent="0.2">
      <c r="B12" s="29" t="s">
        <v>78</v>
      </c>
      <c r="C12" s="238">
        <v>-6424178426.8500004</v>
      </c>
      <c r="D12" s="31">
        <v>-6572549556.0299997</v>
      </c>
    </row>
    <row r="13" spans="1:4" ht="12.75" customHeight="1" x14ac:dyDescent="0.2">
      <c r="B13" s="39" t="s">
        <v>82</v>
      </c>
      <c r="C13" s="247">
        <v>-11437218992.07</v>
      </c>
      <c r="D13" s="46">
        <v>-11616845307.15</v>
      </c>
    </row>
  </sheetData>
  <mergeCells count="1">
    <mergeCell ref="B2:D2"/>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9"/>
  <dimension ref="A1:D13"/>
  <sheetViews>
    <sheetView showGridLines="0" zoomScaleNormal="100" workbookViewId="0"/>
  </sheetViews>
  <sheetFormatPr defaultRowHeight="12.75" x14ac:dyDescent="0.2"/>
  <cols>
    <col min="2" max="2" width="20.5703125" bestFit="1" customWidth="1"/>
    <col min="3" max="4" width="14.7109375" customWidth="1"/>
  </cols>
  <sheetData>
    <row r="1" spans="1:4" x14ac:dyDescent="0.2">
      <c r="A1" s="224" t="s">
        <v>740</v>
      </c>
    </row>
    <row r="2" spans="1:4" ht="18.95" customHeight="1" x14ac:dyDescent="0.2">
      <c r="B2" s="378" t="s">
        <v>662</v>
      </c>
      <c r="C2" s="378"/>
      <c r="D2" s="378"/>
    </row>
    <row r="3" spans="1:4" ht="48.75" customHeight="1" x14ac:dyDescent="0.2">
      <c r="B3" s="1" t="s">
        <v>1</v>
      </c>
      <c r="C3" s="220" t="s">
        <v>663</v>
      </c>
      <c r="D3" s="2" t="s">
        <v>664</v>
      </c>
    </row>
    <row r="4" spans="1:4" ht="12.75" customHeight="1" x14ac:dyDescent="0.2">
      <c r="B4" s="3" t="s">
        <v>305</v>
      </c>
      <c r="C4" s="301">
        <v>-376.92361349695602</v>
      </c>
      <c r="D4" s="137">
        <v>-296.49054609999996</v>
      </c>
    </row>
    <row r="5" spans="1:4" ht="12.75" customHeight="1" x14ac:dyDescent="0.2">
      <c r="B5" s="5" t="s">
        <v>306</v>
      </c>
      <c r="C5" s="302">
        <v>406.36144600810951</v>
      </c>
      <c r="D5" s="138">
        <v>316.76169706000002</v>
      </c>
    </row>
    <row r="6" spans="1:4" ht="12.75" customHeight="1" x14ac:dyDescent="0.2">
      <c r="B6" s="5" t="s">
        <v>303</v>
      </c>
      <c r="C6" s="302">
        <v>-65.375011330840948</v>
      </c>
      <c r="D6" s="138">
        <v>-73.98088185000006</v>
      </c>
    </row>
    <row r="7" spans="1:4" ht="12.75" customHeight="1" x14ac:dyDescent="0.2">
      <c r="B7" s="5" t="s">
        <v>304</v>
      </c>
      <c r="C7" s="302">
        <v>74.334601431996589</v>
      </c>
      <c r="D7" s="138">
        <v>84.482368069999893</v>
      </c>
    </row>
    <row r="8" spans="1:4" ht="12.75" customHeight="1" x14ac:dyDescent="0.2">
      <c r="B8" s="5" t="s">
        <v>307</v>
      </c>
      <c r="C8" s="302">
        <v>73.327090339999998</v>
      </c>
      <c r="D8" s="138">
        <v>73.868560090000003</v>
      </c>
    </row>
    <row r="9" spans="1:4" ht="12.75" customHeight="1" x14ac:dyDescent="0.2">
      <c r="B9" s="5" t="s">
        <v>308</v>
      </c>
      <c r="C9" s="302">
        <v>-67.536809339999991</v>
      </c>
      <c r="D9" s="138">
        <v>-64.083062260000005</v>
      </c>
    </row>
    <row r="10" spans="1:4" ht="12.75" customHeight="1" x14ac:dyDescent="0.2">
      <c r="B10" s="5" t="s">
        <v>309</v>
      </c>
      <c r="C10" s="302">
        <v>132.43551450999999</v>
      </c>
      <c r="D10" s="138">
        <v>135.22749980000003</v>
      </c>
    </row>
    <row r="11" spans="1:4" ht="12.75" customHeight="1" x14ac:dyDescent="0.2">
      <c r="B11" s="5" t="s">
        <v>310</v>
      </c>
      <c r="C11" s="302">
        <v>-132.43551450999999</v>
      </c>
      <c r="D11" s="138">
        <v>-135.22749980000003</v>
      </c>
    </row>
    <row r="12" spans="1:4" ht="12.75" customHeight="1" x14ac:dyDescent="0.2">
      <c r="B12" s="5" t="s">
        <v>311</v>
      </c>
      <c r="C12" s="302">
        <v>-49.968306477082564</v>
      </c>
      <c r="D12" s="138">
        <v>-48.738605280000002</v>
      </c>
    </row>
    <row r="13" spans="1:4" ht="12.75" customHeight="1" x14ac:dyDescent="0.2">
      <c r="B13" s="8" t="s">
        <v>312</v>
      </c>
      <c r="C13" s="303">
        <v>52.075041825606249</v>
      </c>
      <c r="D13" s="139">
        <v>50.756656479999997</v>
      </c>
    </row>
  </sheetData>
  <mergeCells count="1">
    <mergeCell ref="B2:D2"/>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0"/>
  <dimension ref="A1:D8"/>
  <sheetViews>
    <sheetView showGridLines="0" zoomScaleNormal="100" workbookViewId="0"/>
  </sheetViews>
  <sheetFormatPr defaultRowHeight="12.75" x14ac:dyDescent="0.2"/>
  <cols>
    <col min="2" max="2" width="20.7109375" bestFit="1" customWidth="1"/>
    <col min="3" max="4" width="14.7109375" customWidth="1"/>
  </cols>
  <sheetData>
    <row r="1" spans="1:4" x14ac:dyDescent="0.2">
      <c r="A1" s="224" t="s">
        <v>740</v>
      </c>
    </row>
    <row r="2" spans="1:4" ht="18.95" customHeight="1" x14ac:dyDescent="0.2">
      <c r="B2" s="378" t="s">
        <v>665</v>
      </c>
      <c r="C2" s="378"/>
      <c r="D2" s="378"/>
    </row>
    <row r="3" spans="1:4" ht="12.75" customHeight="1" x14ac:dyDescent="0.2">
      <c r="B3" s="1" t="s">
        <v>1</v>
      </c>
      <c r="C3" s="220" t="s">
        <v>2</v>
      </c>
      <c r="D3" s="2" t="s">
        <v>3</v>
      </c>
    </row>
    <row r="4" spans="1:4" ht="12.75" customHeight="1" x14ac:dyDescent="0.2">
      <c r="B4" s="26" t="s">
        <v>666</v>
      </c>
      <c r="C4" s="232">
        <v>319000000</v>
      </c>
      <c r="D4" s="20">
        <v>311000000</v>
      </c>
    </row>
    <row r="5" spans="1:4" ht="12.75" customHeight="1" x14ac:dyDescent="0.2">
      <c r="B5" s="26" t="s">
        <v>667</v>
      </c>
      <c r="C5" s="232">
        <v>37000000</v>
      </c>
      <c r="D5" s="20">
        <v>66000000</v>
      </c>
    </row>
    <row r="6" spans="1:4" ht="12.75" customHeight="1" x14ac:dyDescent="0.2">
      <c r="B6" s="26" t="s">
        <v>668</v>
      </c>
      <c r="C6" s="232">
        <v>36000000</v>
      </c>
      <c r="D6" s="20">
        <v>42000000</v>
      </c>
    </row>
    <row r="7" spans="1:4" ht="12.75" customHeight="1" x14ac:dyDescent="0.2">
      <c r="B7" s="26" t="s">
        <v>669</v>
      </c>
      <c r="C7" s="232">
        <v>63000000</v>
      </c>
      <c r="D7" s="20">
        <v>65000000</v>
      </c>
    </row>
    <row r="8" spans="1:4" ht="12.75" customHeight="1" x14ac:dyDescent="0.2">
      <c r="B8" s="49" t="s">
        <v>670</v>
      </c>
      <c r="C8" s="300">
        <v>183000000</v>
      </c>
      <c r="D8" s="134">
        <v>138000000</v>
      </c>
    </row>
  </sheetData>
  <mergeCells count="1">
    <mergeCell ref="B2:D2"/>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1"/>
  <dimension ref="A1:D12"/>
  <sheetViews>
    <sheetView showGridLines="0" zoomScaleNormal="100" workbookViewId="0"/>
  </sheetViews>
  <sheetFormatPr defaultRowHeight="12.75" x14ac:dyDescent="0.2"/>
  <cols>
    <col min="2" max="2" width="31.42578125" bestFit="1" customWidth="1"/>
    <col min="3" max="4" width="14.7109375" customWidth="1"/>
  </cols>
  <sheetData>
    <row r="1" spans="1:4" x14ac:dyDescent="0.2">
      <c r="A1" s="224" t="s">
        <v>740</v>
      </c>
    </row>
    <row r="2" spans="1:4" ht="18.95" customHeight="1" x14ac:dyDescent="0.2">
      <c r="B2" s="378" t="s">
        <v>671</v>
      </c>
      <c r="C2" s="378"/>
      <c r="D2" s="378"/>
    </row>
    <row r="3" spans="1:4" ht="12.75" customHeight="1" x14ac:dyDescent="0.2">
      <c r="B3" s="1" t="s">
        <v>1</v>
      </c>
      <c r="C3" s="220" t="s">
        <v>2</v>
      </c>
      <c r="D3" s="2" t="s">
        <v>3</v>
      </c>
    </row>
    <row r="4" spans="1:4" ht="12.75" customHeight="1" x14ac:dyDescent="0.2">
      <c r="B4" s="25" t="s">
        <v>672</v>
      </c>
      <c r="C4" s="367">
        <v>4075.8938826963799</v>
      </c>
      <c r="D4" s="216">
        <v>4553.2921926222516</v>
      </c>
    </row>
    <row r="5" spans="1:4" ht="12.75" customHeight="1" x14ac:dyDescent="0.2">
      <c r="B5" s="26" t="s">
        <v>673</v>
      </c>
      <c r="C5" s="368">
        <v>240.79798658308394</v>
      </c>
      <c r="D5" s="217">
        <v>252.01333528446244</v>
      </c>
    </row>
    <row r="6" spans="1:4" ht="12.75" customHeight="1" x14ac:dyDescent="0.2">
      <c r="B6" s="26" t="s">
        <v>674</v>
      </c>
      <c r="C6" s="368">
        <v>529.68512004000002</v>
      </c>
      <c r="D6" s="217">
        <v>533.61898318999999</v>
      </c>
    </row>
    <row r="7" spans="1:4" ht="12.75" customHeight="1" x14ac:dyDescent="0.2">
      <c r="B7" s="26" t="s">
        <v>675</v>
      </c>
      <c r="C7" s="368">
        <v>83.935515030000005</v>
      </c>
      <c r="D7" s="217">
        <v>84.343229230000006</v>
      </c>
    </row>
    <row r="8" spans="1:4" ht="12.75" customHeight="1" x14ac:dyDescent="0.2">
      <c r="B8" s="26" t="s">
        <v>201</v>
      </c>
      <c r="C8" s="368">
        <v>388.97601480000003</v>
      </c>
      <c r="D8" s="217">
        <v>405.55622643999999</v>
      </c>
    </row>
    <row r="9" spans="1:4" ht="12.75" customHeight="1" x14ac:dyDescent="0.2">
      <c r="B9" s="26" t="s">
        <v>202</v>
      </c>
      <c r="C9" s="368">
        <v>34.044444200000001</v>
      </c>
      <c r="D9" s="217">
        <v>43.412637850000003</v>
      </c>
    </row>
    <row r="10" spans="1:4" ht="12.75" customHeight="1" x14ac:dyDescent="0.2">
      <c r="B10" s="26" t="s">
        <v>676</v>
      </c>
      <c r="C10" s="368">
        <v>-1036.2636387351001</v>
      </c>
      <c r="D10" s="217">
        <v>-1164.8060586751001</v>
      </c>
    </row>
    <row r="11" spans="1:4" ht="12.75" customHeight="1" x14ac:dyDescent="0.2">
      <c r="B11" s="29" t="s">
        <v>677</v>
      </c>
      <c r="C11" s="369">
        <v>-346.09841796656826</v>
      </c>
      <c r="D11" s="218">
        <v>-361.57466769375213</v>
      </c>
    </row>
    <row r="12" spans="1:4" ht="12.75" customHeight="1" x14ac:dyDescent="0.2">
      <c r="B12" s="39" t="s">
        <v>678</v>
      </c>
      <c r="C12" s="370">
        <v>3970.9709066477953</v>
      </c>
      <c r="D12" s="219">
        <v>4345.8558782478613</v>
      </c>
    </row>
  </sheetData>
  <mergeCells count="1">
    <mergeCell ref="B2:D2"/>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E12"/>
  <sheetViews>
    <sheetView showGridLines="0" zoomScaleNormal="100" workbookViewId="0"/>
  </sheetViews>
  <sheetFormatPr defaultRowHeight="12.75" x14ac:dyDescent="0.2"/>
  <cols>
    <col min="2" max="2" width="39" bestFit="1" customWidth="1"/>
    <col min="3" max="5" width="10.7109375" customWidth="1"/>
  </cols>
  <sheetData>
    <row r="1" spans="1:5" x14ac:dyDescent="0.2">
      <c r="A1" s="224" t="s">
        <v>740</v>
      </c>
    </row>
    <row r="2" spans="1:5" ht="18.95" customHeight="1" x14ac:dyDescent="0.2">
      <c r="B2" s="379" t="s">
        <v>83</v>
      </c>
      <c r="C2" s="379"/>
      <c r="D2" s="379"/>
      <c r="E2" s="379"/>
    </row>
    <row r="3" spans="1:5" ht="13.5" customHeight="1" x14ac:dyDescent="0.2">
      <c r="B3" s="1" t="s">
        <v>1</v>
      </c>
      <c r="C3" s="2" t="s">
        <v>84</v>
      </c>
      <c r="D3" s="2" t="s">
        <v>85</v>
      </c>
      <c r="E3" s="220" t="s">
        <v>86</v>
      </c>
    </row>
    <row r="4" spans="1:5" ht="12.75" customHeight="1" x14ac:dyDescent="0.2">
      <c r="B4" s="47" t="s">
        <v>87</v>
      </c>
      <c r="C4" s="48">
        <v>-3943845497.3100004</v>
      </c>
      <c r="D4" s="48">
        <v>0</v>
      </c>
      <c r="E4" s="248">
        <v>-3943845497.3100004</v>
      </c>
    </row>
    <row r="5" spans="1:5" ht="12.75" customHeight="1" x14ac:dyDescent="0.2">
      <c r="B5" s="26" t="s">
        <v>88</v>
      </c>
      <c r="C5" s="28">
        <v>-3307992083.71</v>
      </c>
      <c r="D5" s="28">
        <v>0</v>
      </c>
      <c r="E5" s="237">
        <v>-3307992083.71</v>
      </c>
    </row>
    <row r="6" spans="1:5" ht="12.75" customHeight="1" x14ac:dyDescent="0.2">
      <c r="B6" s="26" t="s">
        <v>89</v>
      </c>
      <c r="C6" s="28">
        <v>-13080625520.869999</v>
      </c>
      <c r="D6" s="28">
        <v>0</v>
      </c>
      <c r="E6" s="237">
        <v>-13080625520.869999</v>
      </c>
    </row>
    <row r="7" spans="1:5" ht="12.75" customHeight="1" x14ac:dyDescent="0.2">
      <c r="B7" s="26" t="s">
        <v>90</v>
      </c>
      <c r="C7" s="28">
        <v>-23155903474.220001</v>
      </c>
      <c r="D7" s="28">
        <v>0</v>
      </c>
      <c r="E7" s="237">
        <v>-23155903474.220001</v>
      </c>
    </row>
    <row r="8" spans="1:5" ht="12.75" customHeight="1" x14ac:dyDescent="0.2">
      <c r="B8" s="26" t="s">
        <v>91</v>
      </c>
      <c r="C8" s="28">
        <v>0</v>
      </c>
      <c r="D8" s="28">
        <v>-1371815458.8300002</v>
      </c>
      <c r="E8" s="237">
        <v>-1371815458.8300002</v>
      </c>
    </row>
    <row r="9" spans="1:5" ht="12.75" customHeight="1" x14ac:dyDescent="0.2">
      <c r="B9" s="26" t="s">
        <v>92</v>
      </c>
      <c r="C9" s="28">
        <v>0</v>
      </c>
      <c r="D9" s="28">
        <v>-61580729.119999997</v>
      </c>
      <c r="E9" s="237">
        <v>-61580729.119999997</v>
      </c>
    </row>
    <row r="10" spans="1:5" ht="12.75" customHeight="1" x14ac:dyDescent="0.2">
      <c r="B10" s="26" t="s">
        <v>93</v>
      </c>
      <c r="C10" s="28">
        <v>0</v>
      </c>
      <c r="D10" s="28">
        <v>-468826461.77999997</v>
      </c>
      <c r="E10" s="237">
        <v>-468826461.77999997</v>
      </c>
    </row>
    <row r="11" spans="1:5" ht="12.75" customHeight="1" x14ac:dyDescent="0.2">
      <c r="B11" s="49" t="s">
        <v>94</v>
      </c>
      <c r="C11" s="50">
        <v>0</v>
      </c>
      <c r="D11" s="50">
        <v>-324215213.48000002</v>
      </c>
      <c r="E11" s="249">
        <v>-324215213.48000002</v>
      </c>
    </row>
    <row r="12" spans="1:5" ht="12.75" customHeight="1" x14ac:dyDescent="0.2">
      <c r="B12" s="39" t="s">
        <v>95</v>
      </c>
      <c r="C12" s="46">
        <v>-43488366576.110001</v>
      </c>
      <c r="D12" s="46">
        <v>-2226437863.21</v>
      </c>
      <c r="E12" s="247">
        <v>-45714804439.32</v>
      </c>
    </row>
  </sheetData>
  <mergeCells count="1">
    <mergeCell ref="B2:E2"/>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E12"/>
  <sheetViews>
    <sheetView showGridLines="0" zoomScaleNormal="100" workbookViewId="0"/>
  </sheetViews>
  <sheetFormatPr defaultRowHeight="12.75" x14ac:dyDescent="0.2"/>
  <cols>
    <col min="2" max="2" width="39" bestFit="1" customWidth="1"/>
    <col min="3" max="5" width="10.7109375" customWidth="1"/>
  </cols>
  <sheetData>
    <row r="1" spans="1:5" x14ac:dyDescent="0.2">
      <c r="A1" s="224" t="s">
        <v>740</v>
      </c>
    </row>
    <row r="2" spans="1:5" ht="18.95" customHeight="1" x14ac:dyDescent="0.2">
      <c r="B2" s="379" t="s">
        <v>96</v>
      </c>
      <c r="C2" s="379"/>
      <c r="D2" s="379"/>
      <c r="E2" s="379"/>
    </row>
    <row r="3" spans="1:5" ht="13.5" customHeight="1" x14ac:dyDescent="0.2">
      <c r="B3" s="1" t="s">
        <v>1</v>
      </c>
      <c r="C3" s="2" t="s">
        <v>84</v>
      </c>
      <c r="D3" s="2" t="s">
        <v>85</v>
      </c>
      <c r="E3" s="220" t="s">
        <v>86</v>
      </c>
    </row>
    <row r="4" spans="1:5" ht="12.75" customHeight="1" x14ac:dyDescent="0.2">
      <c r="B4" s="47" t="s">
        <v>87</v>
      </c>
      <c r="C4" s="51">
        <v>-3901309596.3900003</v>
      </c>
      <c r="D4" s="51">
        <v>0</v>
      </c>
      <c r="E4" s="250">
        <v>-3901309596.3900003</v>
      </c>
    </row>
    <row r="5" spans="1:5" ht="12.75" customHeight="1" x14ac:dyDescent="0.2">
      <c r="B5" s="26" t="s">
        <v>88</v>
      </c>
      <c r="C5" s="52">
        <v>-4097707637.8100004</v>
      </c>
      <c r="D5" s="52">
        <v>0</v>
      </c>
      <c r="E5" s="251">
        <v>-4097707637.8100004</v>
      </c>
    </row>
    <row r="6" spans="1:5" ht="12.75" customHeight="1" x14ac:dyDescent="0.2">
      <c r="B6" s="26" t="s">
        <v>89</v>
      </c>
      <c r="C6" s="52">
        <v>-13145796242.66</v>
      </c>
      <c r="D6" s="52">
        <v>0</v>
      </c>
      <c r="E6" s="251">
        <v>-13145796242.66</v>
      </c>
    </row>
    <row r="7" spans="1:5" ht="12.75" customHeight="1" x14ac:dyDescent="0.2">
      <c r="B7" s="26" t="s">
        <v>90</v>
      </c>
      <c r="C7" s="52">
        <v>-22347213117.57</v>
      </c>
      <c r="D7" s="52">
        <v>0</v>
      </c>
      <c r="E7" s="251">
        <v>-22347213117.57</v>
      </c>
    </row>
    <row r="8" spans="1:5" ht="12.75" customHeight="1" x14ac:dyDescent="0.2">
      <c r="B8" s="26" t="s">
        <v>91</v>
      </c>
      <c r="C8" s="52">
        <v>0</v>
      </c>
      <c r="D8" s="52">
        <v>-1421518346.7</v>
      </c>
      <c r="E8" s="251">
        <v>-1421518346.7</v>
      </c>
    </row>
    <row r="9" spans="1:5" ht="12.75" customHeight="1" x14ac:dyDescent="0.2">
      <c r="B9" s="26" t="s">
        <v>92</v>
      </c>
      <c r="C9" s="52">
        <v>0</v>
      </c>
      <c r="D9" s="52">
        <v>-63311004.409999996</v>
      </c>
      <c r="E9" s="251">
        <v>-63311004.409999996</v>
      </c>
    </row>
    <row r="10" spans="1:5" ht="12.75" customHeight="1" x14ac:dyDescent="0.2">
      <c r="B10" s="26" t="s">
        <v>93</v>
      </c>
      <c r="C10" s="52">
        <v>0</v>
      </c>
      <c r="D10" s="52">
        <v>-466655113.93000001</v>
      </c>
      <c r="E10" s="251">
        <v>-466655113.93000001</v>
      </c>
    </row>
    <row r="11" spans="1:5" ht="12.75" customHeight="1" x14ac:dyDescent="0.2">
      <c r="B11" s="49" t="s">
        <v>94</v>
      </c>
      <c r="C11" s="53">
        <v>0</v>
      </c>
      <c r="D11" s="53">
        <v>-218891352.33000001</v>
      </c>
      <c r="E11" s="252">
        <v>-218891352.33000001</v>
      </c>
    </row>
    <row r="12" spans="1:5" ht="12.75" customHeight="1" x14ac:dyDescent="0.2">
      <c r="B12" s="39" t="s">
        <v>95</v>
      </c>
      <c r="C12" s="46">
        <v>-43492026594.43</v>
      </c>
      <c r="D12" s="46">
        <v>-2170375817.3699999</v>
      </c>
      <c r="E12" s="247">
        <v>-45662402411.800003</v>
      </c>
    </row>
  </sheetData>
  <mergeCells count="1">
    <mergeCell ref="B2:E2"/>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dimension ref="A1:D15"/>
  <sheetViews>
    <sheetView showGridLines="0" zoomScaleNormal="100" workbookViewId="0"/>
  </sheetViews>
  <sheetFormatPr defaultRowHeight="12.75" x14ac:dyDescent="0.2"/>
  <cols>
    <col min="2" max="2" width="48.85546875" bestFit="1" customWidth="1"/>
    <col min="3" max="4" width="14.7109375" customWidth="1"/>
  </cols>
  <sheetData>
    <row r="1" spans="1:4" x14ac:dyDescent="0.2">
      <c r="A1" s="224" t="s">
        <v>740</v>
      </c>
    </row>
    <row r="2" spans="1:4" ht="18.95" customHeight="1" x14ac:dyDescent="0.2">
      <c r="B2" s="379" t="s">
        <v>97</v>
      </c>
      <c r="C2" s="379"/>
      <c r="D2" s="379"/>
    </row>
    <row r="3" spans="1:4" ht="24.75" customHeight="1" x14ac:dyDescent="0.2">
      <c r="B3" s="1" t="s">
        <v>1</v>
      </c>
      <c r="C3" s="220" t="s">
        <v>32</v>
      </c>
      <c r="D3" s="2" t="s">
        <v>33</v>
      </c>
    </row>
    <row r="4" spans="1:4" ht="12.75" customHeight="1" x14ac:dyDescent="0.2">
      <c r="B4" s="54" t="s">
        <v>98</v>
      </c>
      <c r="C4" s="253">
        <v>-43492026594.43</v>
      </c>
      <c r="D4" s="55">
        <v>-42061963843.220001</v>
      </c>
    </row>
    <row r="5" spans="1:4" ht="12.75" customHeight="1" x14ac:dyDescent="0.2">
      <c r="B5" s="56" t="s">
        <v>99</v>
      </c>
      <c r="C5" s="254">
        <v>-457351710.30000001</v>
      </c>
      <c r="D5" s="57">
        <v>-929306566.49000001</v>
      </c>
    </row>
    <row r="6" spans="1:4" ht="12.75" customHeight="1" x14ac:dyDescent="0.2">
      <c r="B6" s="56" t="s">
        <v>100</v>
      </c>
      <c r="C6" s="254">
        <v>269439597.44</v>
      </c>
      <c r="D6" s="57">
        <v>1153147581</v>
      </c>
    </row>
    <row r="7" spans="1:4" ht="12.75" customHeight="1" x14ac:dyDescent="0.2">
      <c r="B7" s="56" t="s">
        <v>101</v>
      </c>
      <c r="C7" s="254">
        <v>-65000000</v>
      </c>
      <c r="D7" s="57">
        <v>-410723785.63898039</v>
      </c>
    </row>
    <row r="8" spans="1:4" ht="12.75" customHeight="1" x14ac:dyDescent="0.2">
      <c r="B8" s="56" t="s">
        <v>102</v>
      </c>
      <c r="C8" s="254">
        <v>30420489.379999999</v>
      </c>
      <c r="D8" s="57">
        <v>-686316787.85000002</v>
      </c>
    </row>
    <row r="9" spans="1:4" ht="12.75" customHeight="1" x14ac:dyDescent="0.2">
      <c r="B9" s="56" t="s">
        <v>103</v>
      </c>
      <c r="C9" s="254">
        <v>-1983950.1799999997</v>
      </c>
      <c r="D9" s="57">
        <v>-11988743.079999998</v>
      </c>
    </row>
    <row r="10" spans="1:4" ht="12.75" customHeight="1" x14ac:dyDescent="0.2">
      <c r="B10" s="56" t="s">
        <v>104</v>
      </c>
      <c r="C10" s="254">
        <v>233468912.19</v>
      </c>
      <c r="D10" s="57">
        <v>-5275687390.1110191</v>
      </c>
    </row>
    <row r="11" spans="1:4" ht="12.75" customHeight="1" x14ac:dyDescent="0.2">
      <c r="B11" s="58" t="s">
        <v>105</v>
      </c>
      <c r="C11" s="255">
        <v>-5333320.21</v>
      </c>
      <c r="D11" s="59">
        <v>40593707.740000002</v>
      </c>
    </row>
    <row r="12" spans="1:4" ht="12.75" customHeight="1" x14ac:dyDescent="0.2">
      <c r="B12" s="26" t="s">
        <v>106</v>
      </c>
      <c r="C12" s="256">
        <v>3660018.3199999714</v>
      </c>
      <c r="D12" s="60">
        <v>-6120281984.4300003</v>
      </c>
    </row>
    <row r="13" spans="1:4" ht="12.75" customHeight="1" x14ac:dyDescent="0.2">
      <c r="B13" s="49" t="s">
        <v>107</v>
      </c>
      <c r="C13" s="257">
        <v>0</v>
      </c>
      <c r="D13" s="61">
        <v>-129120640.78</v>
      </c>
    </row>
    <row r="14" spans="1:4" ht="12.75" customHeight="1" x14ac:dyDescent="0.2">
      <c r="B14" s="29" t="s">
        <v>108</v>
      </c>
      <c r="C14" s="258">
        <v>0</v>
      </c>
      <c r="D14" s="62">
        <v>4819339874</v>
      </c>
    </row>
    <row r="15" spans="1:4" ht="12.75" customHeight="1" x14ac:dyDescent="0.2">
      <c r="B15" s="39" t="s">
        <v>95</v>
      </c>
      <c r="C15" s="259">
        <v>-43488366576.110001</v>
      </c>
      <c r="D15" s="63">
        <v>-43492026594.43</v>
      </c>
    </row>
  </sheetData>
  <mergeCells count="1">
    <mergeCell ref="B2:D2"/>
  </mergeCells>
  <phoneticPr fontId="30" type="noConversion"/>
  <hyperlinks>
    <hyperlink ref="A1" location="TOC!A1" display="table of contents"/>
  </hyperlinks>
  <pageMargins left="0.75" right="0.75" top="1" bottom="1" header="0.5" footer="0.5"/>
  <pageSetup paperSize="9"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62</vt:i4>
      </vt:variant>
    </vt:vector>
  </HeadingPairs>
  <TitlesOfParts>
    <vt:vector size="62" baseType="lpstr">
      <vt:lpstr>TOC</vt:lpstr>
      <vt:lpstr>Key figures</vt:lpstr>
      <vt:lpstr>Highlights 1</vt:lpstr>
      <vt:lpstr>Highlights 2</vt:lpstr>
      <vt:lpstr>Balance sheet</vt:lpstr>
      <vt:lpstr>Held for sale</vt:lpstr>
      <vt:lpstr>Insurance liabilities 1</vt:lpstr>
      <vt:lpstr>Insurance liabilities 2</vt:lpstr>
      <vt:lpstr>Insurance liabilities 3</vt:lpstr>
      <vt:lpstr>Insurance liabilities 4</vt:lpstr>
      <vt:lpstr>Pension expenses</vt:lpstr>
      <vt:lpstr>Income statement</vt:lpstr>
      <vt:lpstr>Operational result 1</vt:lpstr>
      <vt:lpstr>Operational result 2</vt:lpstr>
      <vt:lpstr>Expenses 1</vt:lpstr>
      <vt:lpstr>Expenses 2</vt:lpstr>
      <vt:lpstr>Expenses 3</vt:lpstr>
      <vt:lpstr>Comprehensive income</vt:lpstr>
      <vt:lpstr>Shareholders' funds 1</vt:lpstr>
      <vt:lpstr>Shareholders' funds 2</vt:lpstr>
      <vt:lpstr>Shareholders' funds 3</vt:lpstr>
      <vt:lpstr>Shareholders' funds 4</vt:lpstr>
      <vt:lpstr>Shareholders' funds 5</vt:lpstr>
      <vt:lpstr>Shareholders' funds 6</vt:lpstr>
      <vt:lpstr>Traditional accounting</vt:lpstr>
      <vt:lpstr>Double leverage</vt:lpstr>
      <vt:lpstr>Net debt</vt:lpstr>
      <vt:lpstr>Restatements</vt:lpstr>
      <vt:lpstr>Segment balance sheet 1</vt:lpstr>
      <vt:lpstr>Segment balance sheet 2</vt:lpstr>
      <vt:lpstr>Segment income statement 1</vt:lpstr>
      <vt:lpstr>Segment income statement 2</vt:lpstr>
      <vt:lpstr>Segment expenses 1</vt:lpstr>
      <vt:lpstr>Segment expenses 2</vt:lpstr>
      <vt:lpstr>Life 1</vt:lpstr>
      <vt:lpstr>Life 2</vt:lpstr>
      <vt:lpstr>Life 3</vt:lpstr>
      <vt:lpstr>GI 1</vt:lpstr>
      <vt:lpstr>GI 2</vt:lpstr>
      <vt:lpstr>AM 1</vt:lpstr>
      <vt:lpstr>AM 2</vt:lpstr>
      <vt:lpstr>Bank 1</vt:lpstr>
      <vt:lpstr>Bank 2</vt:lpstr>
      <vt:lpstr>Corporate and other 1</vt:lpstr>
      <vt:lpstr>Corporate and other 2</vt:lpstr>
      <vt:lpstr>Amstelhuys 1</vt:lpstr>
      <vt:lpstr>Amstelhuys 2</vt:lpstr>
      <vt:lpstr>Investments 1</vt:lpstr>
      <vt:lpstr>Investments 2</vt:lpstr>
      <vt:lpstr>Investments 3</vt:lpstr>
      <vt:lpstr>Assets 1</vt:lpstr>
      <vt:lpstr>Assets 2</vt:lpstr>
      <vt:lpstr>Liabilities 1</vt:lpstr>
      <vt:lpstr>Liabilities 2</vt:lpstr>
      <vt:lpstr>Equities</vt:lpstr>
      <vt:lpstr>Fixed income</vt:lpstr>
      <vt:lpstr>Real estate</vt:lpstr>
      <vt:lpstr>Mortgages</vt:lpstr>
      <vt:lpstr>Solvency I</vt:lpstr>
      <vt:lpstr>Sensitivities</vt:lpstr>
      <vt:lpstr>Cash remittances</vt:lpstr>
      <vt:lpstr>Group EEV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Houtman, R.M. (Rene)</dc:creator>
  <cp:lastModifiedBy>Houtman, R.M. (René)</cp:lastModifiedBy>
  <dcterms:created xsi:type="dcterms:W3CDTF">2015-08-10T18:09:50Z</dcterms:created>
  <dcterms:modified xsi:type="dcterms:W3CDTF">2017-06-08T07:47:01Z</dcterms:modified>
</cp:coreProperties>
</file>